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kevin/Downloads/"/>
    </mc:Choice>
  </mc:AlternateContent>
  <xr:revisionPtr revIDLastSave="0" documentId="13_ncr:1_{73024F99-2230-0D4E-B1A2-B34A7415E260}" xr6:coauthVersionLast="47" xr6:coauthVersionMax="47" xr10:uidLastSave="{00000000-0000-0000-0000-000000000000}"/>
  <bookViews>
    <workbookView xWindow="0" yWindow="860" windowWidth="41120" windowHeight="25720" xr2:uid="{1C8E8630-37CB-4105-9113-B2AB1A48EE55}"/>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3" i="1" l="1"/>
  <c r="I29" i="1"/>
  <c r="I30" i="1"/>
  <c r="J30" i="1" s="1"/>
  <c r="I32" i="1"/>
  <c r="J32" i="1" s="1"/>
  <c r="I31" i="1"/>
  <c r="J31" i="1" s="1"/>
  <c r="E32" i="1"/>
  <c r="F32" i="1" s="1"/>
  <c r="E31" i="1"/>
  <c r="F31" i="1" s="1"/>
  <c r="E30" i="1"/>
  <c r="F30" i="1" s="1"/>
  <c r="E29" i="1"/>
  <c r="F29" i="1" s="1"/>
  <c r="D33" i="1"/>
  <c r="H33" i="1"/>
  <c r="I33" i="1" l="1"/>
  <c r="J29" i="1"/>
  <c r="J33" i="1" s="1"/>
  <c r="F33" i="1"/>
  <c r="E33" i="1"/>
  <c r="D34" i="1" l="1"/>
</calcChain>
</file>

<file path=xl/sharedStrings.xml><?xml version="1.0" encoding="utf-8"?>
<sst xmlns="http://schemas.openxmlformats.org/spreadsheetml/2006/main" count="181" uniqueCount="147">
  <si>
    <t>Booking Reference Number: (Staff)</t>
  </si>
  <si>
    <t>Please leave this line blank</t>
  </si>
  <si>
    <t>Name:</t>
  </si>
  <si>
    <t>Name of person organising event</t>
  </si>
  <si>
    <t>Organisation:</t>
  </si>
  <si>
    <t>Name of organisation that event is operating under</t>
  </si>
  <si>
    <t>Business/Charity Registraion No:</t>
  </si>
  <si>
    <t>Please enter if applicable</t>
  </si>
  <si>
    <t>Position Within Organisation:</t>
  </si>
  <si>
    <t>Position of person organising the event</t>
  </si>
  <si>
    <t>First Line of Address:</t>
  </si>
  <si>
    <t>Please enter the full correspondance address. This address will be used if you choose to pay by invoice</t>
  </si>
  <si>
    <t>Second Line of Address:</t>
  </si>
  <si>
    <t>City:</t>
  </si>
  <si>
    <t>County:</t>
  </si>
  <si>
    <t>Post Code:</t>
  </si>
  <si>
    <t>Telephone Number:</t>
  </si>
  <si>
    <t>Please provide contact telephone number for person organising the event</t>
  </si>
  <si>
    <t>Email Address:</t>
  </si>
  <si>
    <t>Please provide email address for organiser and for invoices if different from organiser</t>
  </si>
  <si>
    <t>Signature:</t>
  </si>
  <si>
    <t>Forms cannot be accepted if Name is not entered in this box</t>
  </si>
  <si>
    <t>Venue:</t>
  </si>
  <si>
    <t>Aldersley Leisure Village</t>
  </si>
  <si>
    <t>Are you Affilated to a UK NGB?</t>
  </si>
  <si>
    <t>Please confirm if you are affiliated to a UK National Governing Body</t>
  </si>
  <si>
    <t>NGB Name if Applicable:</t>
  </si>
  <si>
    <t>Please enter the name of the UK National Governing Body</t>
  </si>
  <si>
    <t>Number of Adult Participants:</t>
  </si>
  <si>
    <t>Please provide approx number</t>
  </si>
  <si>
    <t>Number of Junior Participants:</t>
  </si>
  <si>
    <t>Number of Spectators:</t>
  </si>
  <si>
    <t>Please Enter Your Requsted Booking Details Below</t>
  </si>
  <si>
    <t>Day:</t>
  </si>
  <si>
    <t>Date:</t>
  </si>
  <si>
    <t>Start Time:</t>
  </si>
  <si>
    <t>Finish Time:</t>
  </si>
  <si>
    <t>Please provide the day(s), date(s), start time(s) and end time(s). This must include any time/days which you require for setup before your event and packdown after your event. The standard closing times are 9.30pm on Fridays, 6pm on Saturdays and 5pm on Sundays. If your event overruns or you require it to operate outside of our standard times, please note that this will incur a 50% increase on top of our standard rates of hire.</t>
  </si>
  <si>
    <r>
      <rPr>
        <b/>
        <sz val="10"/>
        <color theme="1"/>
        <rFont val="Calibri"/>
        <family val="2"/>
        <scheme val="minor"/>
      </rPr>
      <t>Hire Cost Breakdown</t>
    </r>
    <r>
      <rPr>
        <b/>
        <sz val="9"/>
        <color theme="1"/>
        <rFont val="Calibri"/>
        <family val="2"/>
        <scheme val="minor"/>
      </rPr>
      <t xml:space="preserve">: </t>
    </r>
    <r>
      <rPr>
        <i/>
        <sz val="9"/>
        <color theme="1"/>
        <rFont val="Calibri"/>
        <family val="2"/>
        <scheme val="minor"/>
      </rPr>
      <t>(Please select areas required &amp; duration below to calculate your hire costs. Enter '1' under hours if selecting day charge)</t>
    </r>
  </si>
  <si>
    <t>Area</t>
  </si>
  <si>
    <t>Hours</t>
  </si>
  <si>
    <t>Cost Per Hr</t>
  </si>
  <si>
    <t>Total</t>
  </si>
  <si>
    <r>
      <t xml:space="preserve">Please select the areas you wish to hire, and enter the total duration for each area. An additional staffing charge of £20 per hour is required for all event days where a combination of the organisers, competitors and spectators will exceed </t>
    </r>
    <r>
      <rPr>
        <b/>
        <sz val="11"/>
        <color theme="1"/>
        <rFont val="Calibri"/>
        <family val="2"/>
        <scheme val="minor"/>
      </rPr>
      <t>150 people</t>
    </r>
    <r>
      <rPr>
        <sz val="11"/>
        <color theme="1"/>
        <rFont val="Calibri"/>
        <family val="2"/>
        <scheme val="minor"/>
      </rPr>
      <t xml:space="preserve"> at any one time. This extra staffing  charge is applicable for the full duration of your event</t>
    </r>
  </si>
  <si>
    <t>N/A</t>
  </si>
  <si>
    <t>Total Hire Cost</t>
  </si>
  <si>
    <t>25% Deposit Charge</t>
  </si>
  <si>
    <r>
      <t xml:space="preserve">Equipment Required:                              </t>
    </r>
    <r>
      <rPr>
        <i/>
        <sz val="8"/>
        <color theme="1"/>
        <rFont val="Calibri"/>
        <family val="2"/>
        <scheme val="minor"/>
      </rPr>
      <t>(Please state any site equipment you require)</t>
    </r>
  </si>
  <si>
    <t>Please confirm if you require any equipment such as tables, chairs, sports equipment etc</t>
  </si>
  <si>
    <t>You must confirm that any equipment brought onto site has been tested to the required statutory standard(s)</t>
  </si>
  <si>
    <t>Yes</t>
  </si>
  <si>
    <t>Please ensure any equipment, such as portable appliances &amp; sports equipment are in full working order and any statutory inspections have been undertaken prior to being brought onto site</t>
  </si>
  <si>
    <t>Payment Method:</t>
  </si>
  <si>
    <t>Please select preferred payment method</t>
  </si>
  <si>
    <t>Catering Requirements:</t>
  </si>
  <si>
    <r>
      <rPr>
        <b/>
        <sz val="9"/>
        <color rgb="FF00B0F0"/>
        <rFont val="Calibri"/>
        <family val="2"/>
        <scheme val="minor"/>
      </rPr>
      <t>If you have any catering requirements, please click this text to email our catering manager</t>
    </r>
    <r>
      <rPr>
        <sz val="9"/>
        <color rgb="FF00B0F0"/>
        <rFont val="Calibri"/>
        <family val="2"/>
        <scheme val="minor"/>
      </rPr>
      <t xml:space="preserve"> </t>
    </r>
    <r>
      <rPr>
        <sz val="9"/>
        <color theme="0"/>
        <rFont val="Calibri"/>
        <family val="2"/>
        <scheme val="minor"/>
      </rPr>
      <t>email</t>
    </r>
    <r>
      <rPr>
        <u/>
        <sz val="9"/>
        <color theme="0"/>
        <rFont val="Calibri"/>
        <family val="2"/>
        <scheme val="minor"/>
      </rPr>
      <t>: louise.moan@wolverhampton.gov.uk</t>
    </r>
  </si>
  <si>
    <t>Please click the link to email the catering manager with any specfic requirements for your event</t>
  </si>
  <si>
    <t>Hirer Agrees to Costs of Hire:</t>
  </si>
  <si>
    <t>Please select that you agree to the costs that have been calculated</t>
  </si>
  <si>
    <t>Hirer Signature:</t>
  </si>
  <si>
    <t>Please enter your name to confirm you agree to the hire costs</t>
  </si>
  <si>
    <t>Please email your complete form to the following email address:</t>
  </si>
  <si>
    <t>Office Use Only</t>
  </si>
  <si>
    <t xml:space="preserve">Date: </t>
  </si>
  <si>
    <t>Required Documents Received:</t>
  </si>
  <si>
    <t>Public Liability Insurance:</t>
  </si>
  <si>
    <t>Risk Assessments:</t>
  </si>
  <si>
    <t>Equipment Inspection Records:</t>
  </si>
  <si>
    <t>Please ensure that a copy of your Public Liability document is provided at the time of submitting your booking form. Events cannot be confirmed until this has been received</t>
  </si>
  <si>
    <t>Staff Member Signing Off Form:</t>
  </si>
  <si>
    <t>Staff Member Signature:</t>
  </si>
  <si>
    <t>Column1</t>
  </si>
  <si>
    <t>Monday</t>
  </si>
  <si>
    <t>Tuesday</t>
  </si>
  <si>
    <t>No</t>
  </si>
  <si>
    <t>Wednesday</t>
  </si>
  <si>
    <t>Thursday</t>
  </si>
  <si>
    <t>Friday</t>
  </si>
  <si>
    <t>Saturday</t>
  </si>
  <si>
    <t>Sunday</t>
  </si>
  <si>
    <t>£0.00</t>
  </si>
  <si>
    <t>Additional staffing Charge (Per Hour)</t>
  </si>
  <si>
    <t>Aerobics Studio</t>
  </si>
  <si>
    <t>Aerobics Studio (Full Day - 8hrs)</t>
  </si>
  <si>
    <t>Astro Full - Adult</t>
  </si>
  <si>
    <t>Astro Full - Adult (Lights)</t>
  </si>
  <si>
    <t>Astro Full - Junior</t>
  </si>
  <si>
    <t>Astro Full - Junior (Lights)</t>
  </si>
  <si>
    <t>Astro Half - Adult</t>
  </si>
  <si>
    <t>Astro Half - Adult (Lights)</t>
  </si>
  <si>
    <t>Astro Half - Junior</t>
  </si>
  <si>
    <t>Astro Half - Junior (Lights)</t>
  </si>
  <si>
    <t>Athletics Track</t>
  </si>
  <si>
    <t>Athletics Track (Schools)</t>
  </si>
  <si>
    <t>Board Room</t>
  </si>
  <si>
    <t>Board Room (Full Day - 8hrs)</t>
  </si>
  <si>
    <t>Centre Pitch</t>
  </si>
  <si>
    <t>Childrens Commercial Hire (6pm)</t>
  </si>
  <si>
    <t>Full Arena</t>
  </si>
  <si>
    <t>Full Arena (NGB)</t>
  </si>
  <si>
    <t>Full Arena (Schools)</t>
  </si>
  <si>
    <t>Function Room</t>
  </si>
  <si>
    <t>Hall A</t>
  </si>
  <si>
    <t>Hall A (NGB)</t>
  </si>
  <si>
    <t>Hall A (Schools)</t>
  </si>
  <si>
    <t>Hall B</t>
  </si>
  <si>
    <t>Hall B (NGB)</t>
  </si>
  <si>
    <t>Hall B (Schools)</t>
  </si>
  <si>
    <t>Hall C</t>
  </si>
  <si>
    <t>Hall C (NGB)</t>
  </si>
  <si>
    <t>Hall C (Schools)</t>
  </si>
  <si>
    <t>Hall D</t>
  </si>
  <si>
    <t>Astro Full</t>
  </si>
  <si>
    <t>Hall D (NGB)</t>
  </si>
  <si>
    <t>Astro Full (Lights)</t>
  </si>
  <si>
    <t>Hall D (Schools)</t>
  </si>
  <si>
    <t>Astro Half</t>
  </si>
  <si>
    <t>Meeting Room</t>
  </si>
  <si>
    <t>Astro Half (Lights)</t>
  </si>
  <si>
    <t>Netball Court - Adult</t>
  </si>
  <si>
    <t>Netball Court</t>
  </si>
  <si>
    <t>Netball Court - Adult (Lights)</t>
  </si>
  <si>
    <t>Netball Court (Lights)</t>
  </si>
  <si>
    <t>Netball Court - Junior</t>
  </si>
  <si>
    <t>Tennis Court</t>
  </si>
  <si>
    <t>Netball Court - Junior (Lights)</t>
  </si>
  <si>
    <t>Tennis Court (Lights)</t>
  </si>
  <si>
    <t>North Pitch</t>
  </si>
  <si>
    <t>Spin Studio</t>
  </si>
  <si>
    <t>Spin Studio (Full Day - 8hrs)</t>
  </si>
  <si>
    <t>Tennis Court - Adult (Lights)</t>
  </si>
  <si>
    <t>Tennis Court - Adults</t>
  </si>
  <si>
    <t>Tennis Court - Junior</t>
  </si>
  <si>
    <t>Tennis Court - Junior (Lights)</t>
  </si>
  <si>
    <t>Velodrome</t>
  </si>
  <si>
    <t>Brett</t>
  </si>
  <si>
    <t>Chris</t>
  </si>
  <si>
    <t>Dave</t>
  </si>
  <si>
    <t>James</t>
  </si>
  <si>
    <t>Michelle</t>
  </si>
  <si>
    <t>Richard</t>
  </si>
  <si>
    <t>Victoria</t>
  </si>
  <si>
    <t>Column2</t>
  </si>
  <si>
    <t>Aldersley.wvactive@wolverhampton.gov.uk</t>
  </si>
  <si>
    <t>Cash</t>
  </si>
  <si>
    <t>Card</t>
  </si>
  <si>
    <t>Invoice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</si>
</sst>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9" x14ac:knownFonts="1">
    <font>
      <sz val="11"/>
      <color theme="1"/>
      <name val="Calibri"/>
      <family val="2"/>
      <scheme val="minor"/>
    </font>
    <font>
      <b/>
      <sz val="11"/>
      <color theme="1"/>
      <name val="Calibri"/>
      <family val="2"/>
      <scheme val="minor"/>
    </font>
    <font>
      <b/>
      <sz val="11"/>
      <color rgb="FFFF0000"/>
      <name val="Calibri"/>
      <family val="2"/>
      <scheme val="minor"/>
    </font>
    <font>
      <sz val="9"/>
      <color theme="1"/>
      <name val="Calibri"/>
      <family val="2"/>
      <scheme val="minor"/>
    </font>
    <font>
      <b/>
      <sz val="9"/>
      <color theme="1"/>
      <name val="Calibri"/>
      <family val="2"/>
      <scheme val="minor"/>
    </font>
    <font>
      <b/>
      <sz val="16"/>
      <color theme="1"/>
      <name val="Calibri"/>
      <family val="2"/>
      <scheme val="minor"/>
    </font>
    <font>
      <i/>
      <sz val="11"/>
      <color theme="1"/>
      <name val="Calibri"/>
      <family val="2"/>
      <scheme val="minor"/>
    </font>
    <font>
      <u/>
      <sz val="11"/>
      <color theme="10"/>
      <name val="Calibri"/>
      <family val="2"/>
      <scheme val="minor"/>
    </font>
    <font>
      <sz val="9"/>
      <color theme="0"/>
      <name val="Calibri"/>
      <family val="2"/>
      <scheme val="minor"/>
    </font>
    <font>
      <u/>
      <sz val="9"/>
      <color theme="0"/>
      <name val="Calibri"/>
      <family val="2"/>
      <scheme val="minor"/>
    </font>
    <font>
      <sz val="9"/>
      <color rgb="FF00B0F0"/>
      <name val="Calibri"/>
      <family val="2"/>
      <scheme val="minor"/>
    </font>
    <font>
      <u/>
      <sz val="9"/>
      <color rgb="FF00B0F0"/>
      <name val="Calibri"/>
      <family val="2"/>
      <scheme val="minor"/>
    </font>
    <font>
      <b/>
      <sz val="9"/>
      <color rgb="FF00B0F0"/>
      <name val="Calibri"/>
      <family val="2"/>
      <scheme val="minor"/>
    </font>
    <font>
      <b/>
      <sz val="11"/>
      <color theme="0"/>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i/>
      <sz val="8"/>
      <color theme="1"/>
      <name val="Calibri"/>
      <family val="2"/>
      <scheme val="minor"/>
    </font>
    <font>
      <b/>
      <i/>
      <sz val="10"/>
      <color rgb="FFFF0000"/>
      <name val="Calibri"/>
      <family val="2"/>
      <scheme val="minor"/>
    </font>
  </fonts>
  <fills count="5">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FFFF00"/>
        <bgColor indexed="64"/>
      </patternFill>
    </fill>
  </fills>
  <borders count="59">
    <border>
      <left/>
      <right/>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medium">
        <color auto="1"/>
      </top>
      <bottom style="medium">
        <color auto="1"/>
      </bottom>
      <diagonal/>
    </border>
    <border>
      <left style="thin">
        <color auto="1"/>
      </left>
      <right style="thick">
        <color auto="1"/>
      </right>
      <top style="medium">
        <color auto="1"/>
      </top>
      <bottom style="medium">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ck">
        <color auto="1"/>
      </right>
      <top style="thin">
        <color auto="1"/>
      </top>
      <bottom style="thin">
        <color auto="1"/>
      </bottom>
      <diagonal/>
    </border>
    <border>
      <left style="thick">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thick">
        <color auto="1"/>
      </left>
      <right style="thin">
        <color auto="1"/>
      </right>
      <top style="thin">
        <color auto="1"/>
      </top>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top style="thin">
        <color auto="1"/>
      </top>
      <bottom style="thick">
        <color auto="1"/>
      </bottom>
      <diagonal/>
    </border>
    <border>
      <left style="thin">
        <color theme="1"/>
      </left>
      <right style="thin">
        <color theme="1"/>
      </right>
      <top/>
      <bottom style="thin">
        <color theme="1"/>
      </bottom>
      <diagonal/>
    </border>
    <border>
      <left style="thin">
        <color theme="4" tint="0.39997558519241921"/>
      </left>
      <right/>
      <top style="thin">
        <color theme="4" tint="0.39997558519241921"/>
      </top>
      <bottom style="thin">
        <color theme="4" tint="0.3999755851924192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thick">
        <color auto="1"/>
      </right>
      <top style="thin">
        <color auto="1"/>
      </top>
      <bottom/>
      <diagonal/>
    </border>
    <border>
      <left style="thick">
        <color auto="1"/>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auto="1"/>
      </left>
      <right/>
      <top style="thick">
        <color auto="1"/>
      </top>
      <bottom style="thin">
        <color auto="1"/>
      </bottom>
      <diagonal/>
    </border>
    <border>
      <left style="thick">
        <color auto="1"/>
      </left>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ck">
        <color auto="1"/>
      </right>
      <top/>
      <bottom/>
      <diagonal/>
    </border>
    <border>
      <left/>
      <right style="thick">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166">
    <xf numFmtId="0" fontId="0" fillId="0" borderId="0" xfId="0"/>
    <xf numFmtId="0" fontId="0" fillId="0" borderId="0" xfId="0" applyAlignment="1">
      <alignment horizontal="center"/>
    </xf>
    <xf numFmtId="0" fontId="1" fillId="0" borderId="0" xfId="0" applyFont="1" applyAlignment="1">
      <alignment horizontal="center"/>
    </xf>
    <xf numFmtId="0" fontId="4" fillId="0" borderId="2" xfId="0" applyFont="1" applyBorder="1" applyAlignment="1">
      <alignment horizontal="center" vertical="center"/>
    </xf>
    <xf numFmtId="164" fontId="3" fillId="0" borderId="2" xfId="0" applyNumberFormat="1" applyFont="1" applyBorder="1" applyAlignment="1">
      <alignment horizontal="center" vertical="center"/>
    </xf>
    <xf numFmtId="0" fontId="4" fillId="0" borderId="2" xfId="0" applyFont="1" applyBorder="1" applyAlignment="1">
      <alignment horizontal="center"/>
    </xf>
    <xf numFmtId="164" fontId="3" fillId="0" borderId="9" xfId="0" applyNumberFormat="1"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164" fontId="4" fillId="0" borderId="4" xfId="0" applyNumberFormat="1" applyFont="1" applyBorder="1" applyAlignment="1">
      <alignment horizontal="center" vertical="center"/>
    </xf>
    <xf numFmtId="164" fontId="3" fillId="0" borderId="5" xfId="0" applyNumberFormat="1" applyFont="1" applyBorder="1" applyAlignment="1">
      <alignment horizontal="center" vertical="center"/>
    </xf>
    <xf numFmtId="0" fontId="4" fillId="0" borderId="16" xfId="0" applyFont="1" applyBorder="1" applyAlignment="1">
      <alignment horizontal="center" vertical="center"/>
    </xf>
    <xf numFmtId="164" fontId="3" fillId="0" borderId="16" xfId="0" applyNumberFormat="1" applyFont="1" applyBorder="1" applyAlignment="1">
      <alignment horizontal="center" vertical="center"/>
    </xf>
    <xf numFmtId="164" fontId="3" fillId="0" borderId="18" xfId="0" applyNumberFormat="1" applyFont="1" applyBorder="1" applyAlignment="1">
      <alignment horizontal="center" vertical="center"/>
    </xf>
    <xf numFmtId="0" fontId="1" fillId="0" borderId="14" xfId="0" applyFont="1" applyBorder="1"/>
    <xf numFmtId="0" fontId="1" fillId="0" borderId="0" xfId="0" applyFont="1"/>
    <xf numFmtId="0" fontId="1" fillId="0" borderId="15" xfId="0" applyFont="1" applyBorder="1" applyAlignment="1">
      <alignment horizontal="left" vertical="center"/>
    </xf>
    <xf numFmtId="0" fontId="1" fillId="0" borderId="2" xfId="0" applyFont="1" applyBorder="1" applyAlignment="1">
      <alignment horizontal="left" vertical="center"/>
    </xf>
    <xf numFmtId="0" fontId="3" fillId="0" borderId="2" xfId="0" applyFont="1" applyBorder="1" applyAlignment="1" applyProtection="1">
      <alignment horizontal="center"/>
      <protection locked="0"/>
    </xf>
    <xf numFmtId="164" fontId="3" fillId="0" borderId="8" xfId="0" applyNumberFormat="1" applyFont="1" applyBorder="1" applyAlignment="1" applyProtection="1">
      <alignment horizontal="center"/>
      <protection locked="0"/>
    </xf>
    <xf numFmtId="0" fontId="0" fillId="0" borderId="0" xfId="0" applyProtection="1">
      <protection hidden="1"/>
    </xf>
    <xf numFmtId="0" fontId="0" fillId="0" borderId="36" xfId="0" applyBorder="1" applyProtection="1">
      <protection hidden="1"/>
    </xf>
    <xf numFmtId="164" fontId="0" fillId="0" borderId="36" xfId="0" applyNumberFormat="1" applyBorder="1" applyProtection="1">
      <protection hidden="1"/>
    </xf>
    <xf numFmtId="164" fontId="0" fillId="0" borderId="0" xfId="0" applyNumberFormat="1" applyProtection="1">
      <protection hidden="1"/>
    </xf>
    <xf numFmtId="0" fontId="3" fillId="0" borderId="2" xfId="0" applyFont="1" applyBorder="1" applyProtection="1">
      <protection locked="0"/>
    </xf>
    <xf numFmtId="0" fontId="0" fillId="0" borderId="1" xfId="0" applyBorder="1" applyProtection="1">
      <protection hidden="1"/>
    </xf>
    <xf numFmtId="164" fontId="0" fillId="0" borderId="1" xfId="0" applyNumberFormat="1" applyBorder="1" applyProtection="1">
      <protection hidden="1"/>
    </xf>
    <xf numFmtId="3" fontId="3" fillId="0" borderId="5" xfId="0" applyNumberFormat="1" applyFont="1" applyBorder="1" applyAlignment="1">
      <alignment horizontal="center" vertical="center"/>
    </xf>
    <xf numFmtId="0" fontId="13" fillId="2" borderId="50" xfId="0" applyFont="1" applyFill="1" applyBorder="1"/>
    <xf numFmtId="0" fontId="7" fillId="3" borderId="50" xfId="1" applyFill="1" applyBorder="1"/>
    <xf numFmtId="0" fontId="7" fillId="0" borderId="37" xfId="1" applyBorder="1"/>
    <xf numFmtId="0" fontId="13" fillId="2" borderId="51" xfId="0" applyFont="1" applyFill="1" applyBorder="1"/>
    <xf numFmtId="0" fontId="0" fillId="3" borderId="51" xfId="0" applyFill="1" applyBorder="1"/>
    <xf numFmtId="0" fontId="0" fillId="0" borderId="51" xfId="0" applyBorder="1"/>
    <xf numFmtId="0" fontId="13" fillId="2" borderId="0" xfId="0" applyFont="1" applyFill="1"/>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0" fillId="4" borderId="35" xfId="0" applyFill="1" applyBorder="1" applyAlignment="1">
      <alignment horizontal="left" vertical="center" wrapText="1"/>
    </xf>
    <xf numFmtId="0" fontId="0" fillId="4" borderId="30" xfId="0" applyFill="1" applyBorder="1" applyAlignment="1">
      <alignment horizontal="left" vertical="center" wrapText="1"/>
    </xf>
    <xf numFmtId="0" fontId="0" fillId="4" borderId="31" xfId="0" applyFill="1" applyBorder="1" applyAlignment="1">
      <alignment horizontal="left" vertical="center" wrapText="1"/>
    </xf>
    <xf numFmtId="0" fontId="0" fillId="0" borderId="35" xfId="0" applyBorder="1"/>
    <xf numFmtId="0" fontId="0" fillId="0" borderId="30" xfId="0" applyBorder="1"/>
    <xf numFmtId="0" fontId="0" fillId="0" borderId="31" xfId="0" applyBorder="1"/>
    <xf numFmtId="0" fontId="0" fillId="4" borderId="41" xfId="0" applyFill="1" applyBorder="1" applyAlignment="1">
      <alignment horizontal="left" vertical="center" wrapText="1"/>
    </xf>
    <xf numFmtId="0" fontId="0" fillId="4" borderId="42" xfId="0" applyFill="1" applyBorder="1" applyAlignment="1">
      <alignment horizontal="left" vertical="center" wrapText="1"/>
    </xf>
    <xf numFmtId="0" fontId="0" fillId="4" borderId="45" xfId="0" applyFill="1"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57" xfId="0" applyBorder="1" applyAlignment="1">
      <alignment horizontal="left" vertical="center" wrapText="1"/>
    </xf>
    <xf numFmtId="0" fontId="0" fillId="0" borderId="46" xfId="0" applyBorder="1" applyAlignment="1">
      <alignment horizontal="left" vertical="center" wrapText="1"/>
    </xf>
    <xf numFmtId="0" fontId="0" fillId="0" borderId="49" xfId="0" applyBorder="1" applyAlignment="1">
      <alignment horizontal="left" vertical="center" wrapText="1"/>
    </xf>
    <xf numFmtId="0" fontId="0" fillId="0" borderId="58" xfId="0" applyBorder="1" applyAlignment="1">
      <alignment horizontal="left" vertical="center" wrapText="1"/>
    </xf>
    <xf numFmtId="0" fontId="0" fillId="4" borderId="35" xfId="0" applyFill="1" applyBorder="1"/>
    <xf numFmtId="0" fontId="0" fillId="4" borderId="30" xfId="0" applyFill="1" applyBorder="1"/>
    <xf numFmtId="0" fontId="0" fillId="4" borderId="31" xfId="0" applyFill="1" applyBorder="1"/>
    <xf numFmtId="0" fontId="0" fillId="4" borderId="53" xfId="0" applyFill="1" applyBorder="1" applyAlignment="1">
      <alignment horizontal="left" vertical="center" wrapText="1"/>
    </xf>
    <xf numFmtId="0" fontId="0" fillId="4" borderId="10" xfId="0" applyFill="1" applyBorder="1" applyAlignment="1">
      <alignment horizontal="left" vertical="center" wrapText="1"/>
    </xf>
    <xf numFmtId="0" fontId="0" fillId="4" borderId="25" xfId="0" applyFill="1" applyBorder="1" applyAlignment="1">
      <alignment horizontal="left" vertical="center" wrapText="1"/>
    </xf>
    <xf numFmtId="0" fontId="0" fillId="4" borderId="38" xfId="0" applyFill="1" applyBorder="1" applyAlignment="1">
      <alignment vertical="center"/>
    </xf>
    <xf numFmtId="0" fontId="0" fillId="4" borderId="39" xfId="0" applyFill="1" applyBorder="1" applyAlignment="1">
      <alignment vertical="center"/>
    </xf>
    <xf numFmtId="0" fontId="0" fillId="4" borderId="40" xfId="0" applyFill="1" applyBorder="1" applyAlignment="1">
      <alignment vertical="center"/>
    </xf>
    <xf numFmtId="0" fontId="0" fillId="4" borderId="53" xfId="0" applyFill="1" applyBorder="1" applyAlignment="1">
      <alignment vertical="center"/>
    </xf>
    <xf numFmtId="0" fontId="0" fillId="4" borderId="10" xfId="0" applyFill="1" applyBorder="1" applyAlignment="1">
      <alignment vertical="center"/>
    </xf>
    <xf numFmtId="0" fontId="0" fillId="4" borderId="25" xfId="0" applyFill="1" applyBorder="1" applyAlignment="1">
      <alignment vertical="center"/>
    </xf>
    <xf numFmtId="0" fontId="0" fillId="4" borderId="35" xfId="0" applyFill="1" applyBorder="1" applyAlignment="1">
      <alignment vertical="center"/>
    </xf>
    <xf numFmtId="0" fontId="0" fillId="4" borderId="30" xfId="0" applyFill="1" applyBorder="1" applyAlignment="1">
      <alignment vertical="center"/>
    </xf>
    <xf numFmtId="0" fontId="0" fillId="4" borderId="31" xfId="0" applyFill="1" applyBorder="1" applyAlignment="1">
      <alignment vertical="center"/>
    </xf>
    <xf numFmtId="0" fontId="0" fillId="4" borderId="54" xfId="0" applyFill="1" applyBorder="1" applyAlignment="1">
      <alignment wrapText="1"/>
    </xf>
    <xf numFmtId="0" fontId="0" fillId="4" borderId="55" xfId="0" applyFill="1" applyBorder="1" applyAlignment="1">
      <alignment wrapText="1"/>
    </xf>
    <xf numFmtId="0" fontId="0" fillId="4" borderId="56" xfId="0" applyFill="1" applyBorder="1" applyAlignment="1">
      <alignment wrapText="1"/>
    </xf>
    <xf numFmtId="0" fontId="0" fillId="4" borderId="38" xfId="0" applyFill="1" applyBorder="1"/>
    <xf numFmtId="0" fontId="0" fillId="4" borderId="39" xfId="0" applyFill="1" applyBorder="1"/>
    <xf numFmtId="0" fontId="0" fillId="4" borderId="40" xfId="0" applyFill="1" applyBorder="1"/>
    <xf numFmtId="0" fontId="0" fillId="4" borderId="53" xfId="0" applyFill="1" applyBorder="1"/>
    <xf numFmtId="0" fontId="0" fillId="4" borderId="10" xfId="0" applyFill="1" applyBorder="1"/>
    <xf numFmtId="0" fontId="0" fillId="4" borderId="25" xfId="0" applyFill="1" applyBorder="1"/>
    <xf numFmtId="0" fontId="0" fillId="0" borderId="38" xfId="0" applyBorder="1"/>
    <xf numFmtId="0" fontId="0" fillId="0" borderId="39" xfId="0" applyBorder="1"/>
    <xf numFmtId="0" fontId="0" fillId="0" borderId="40" xfId="0" applyBorder="1"/>
    <xf numFmtId="0" fontId="1" fillId="0" borderId="15" xfId="0" applyFont="1" applyBorder="1"/>
    <xf numFmtId="0" fontId="1" fillId="0" borderId="2" xfId="0" applyFont="1" applyBorder="1"/>
    <xf numFmtId="0" fontId="1" fillId="0" borderId="19" xfId="0" applyFont="1" applyBorder="1"/>
    <xf numFmtId="0" fontId="1" fillId="0" borderId="20" xfId="0" applyFont="1" applyBorder="1"/>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 xfId="0" applyBorder="1"/>
    <xf numFmtId="0" fontId="1" fillId="0" borderId="22" xfId="0" applyFont="1" applyBorder="1"/>
    <xf numFmtId="0" fontId="1" fillId="0" borderId="23" xfId="0" applyFont="1" applyBorder="1"/>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4" fillId="0" borderId="17" xfId="0" applyFont="1" applyBorder="1" applyAlignment="1">
      <alignment horizontal="center" vertical="center"/>
    </xf>
    <xf numFmtId="0" fontId="4" fillId="0" borderId="5" xfId="0" applyFont="1" applyBorder="1" applyAlignment="1">
      <alignment horizontal="center" vertical="center"/>
    </xf>
    <xf numFmtId="0" fontId="0" fillId="0" borderId="15" xfId="0" applyBorder="1" applyAlignment="1" applyProtection="1">
      <alignment horizontal="center" vertical="center"/>
      <protection locked="0"/>
    </xf>
    <xf numFmtId="0" fontId="1" fillId="0" borderId="15" xfId="0" applyFont="1" applyBorder="1" applyAlignment="1">
      <alignment horizontal="left" vertical="center"/>
    </xf>
    <xf numFmtId="0" fontId="1" fillId="0" borderId="2" xfId="0" applyFont="1" applyBorder="1" applyAlignment="1">
      <alignment horizontal="left" vertical="center"/>
    </xf>
    <xf numFmtId="0" fontId="4" fillId="0" borderId="2" xfId="0" applyFont="1" applyBorder="1" applyAlignment="1">
      <alignment horizontal="center" vertical="center"/>
    </xf>
    <xf numFmtId="0" fontId="3" fillId="0" borderId="2" xfId="0" applyFont="1" applyBorder="1" applyAlignment="1" applyProtection="1">
      <alignment horizontal="center" vertical="center"/>
      <protection locked="0"/>
    </xf>
    <xf numFmtId="20" fontId="0" fillId="0" borderId="2" xfId="0" applyNumberFormat="1" applyBorder="1" applyAlignment="1" applyProtection="1">
      <alignment horizontal="center" vertical="center"/>
      <protection locked="0"/>
    </xf>
    <xf numFmtId="14" fontId="0" fillId="0" borderId="2" xfId="0" applyNumberFormat="1" applyBorder="1" applyAlignment="1" applyProtection="1">
      <alignment horizontal="center" vertical="center"/>
      <protection locked="0"/>
    </xf>
    <xf numFmtId="0" fontId="0" fillId="0" borderId="16" xfId="0" applyBorder="1" applyAlignment="1">
      <alignment horizontal="center"/>
    </xf>
    <xf numFmtId="0" fontId="3" fillId="0" borderId="15"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0" fillId="0" borderId="0" xfId="0" applyAlignment="1">
      <alignment horizontal="center"/>
    </xf>
    <xf numFmtId="0" fontId="1" fillId="0" borderId="0" xfId="0" applyFont="1" applyAlignment="1">
      <alignment horizontal="center"/>
    </xf>
    <xf numFmtId="0" fontId="5" fillId="0" borderId="0" xfId="0" applyFont="1" applyAlignment="1">
      <alignment horizontal="center"/>
    </xf>
    <xf numFmtId="0" fontId="4" fillId="0" borderId="15" xfId="0" applyFont="1" applyBorder="1" applyAlignment="1">
      <alignment horizontal="center" vertical="center"/>
    </xf>
    <xf numFmtId="0" fontId="3" fillId="0" borderId="2" xfId="0" applyFont="1" applyBorder="1" applyAlignment="1">
      <alignment horizontal="center" vertic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41" xfId="0" applyFont="1" applyBorder="1"/>
    <xf numFmtId="0" fontId="1" fillId="0" borderId="42" xfId="0" applyFont="1" applyBorder="1"/>
    <xf numFmtId="0" fontId="1" fillId="0" borderId="43" xfId="0" applyFont="1" applyBorder="1"/>
    <xf numFmtId="0" fontId="0" fillId="0" borderId="44"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1" fillId="0" borderId="26" xfId="0" applyFont="1" applyBorder="1" applyAlignment="1">
      <alignment horizontal="left" vertical="center" wrapText="1"/>
    </xf>
    <xf numFmtId="0" fontId="0" fillId="0" borderId="7" xfId="0" applyBorder="1" applyAlignment="1">
      <alignment horizontal="left" vertical="center" wrapText="1"/>
    </xf>
    <xf numFmtId="0" fontId="1" fillId="0" borderId="15" xfId="0" applyFont="1" applyBorder="1" applyAlignment="1">
      <alignment horizontal="left" vertical="center" wrapText="1"/>
    </xf>
    <xf numFmtId="0" fontId="0" fillId="0" borderId="2" xfId="0" applyBorder="1" applyAlignment="1">
      <alignment horizontal="left" vertical="center" wrapText="1"/>
    </xf>
    <xf numFmtId="0" fontId="0" fillId="0" borderId="15" xfId="0" applyBorder="1" applyAlignment="1">
      <alignment horizontal="left" vertical="center" wrapText="1"/>
    </xf>
    <xf numFmtId="0" fontId="0" fillId="0" borderId="7"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21" xfId="0" applyBorder="1"/>
    <xf numFmtId="0" fontId="0" fillId="0" borderId="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2" fillId="0" borderId="46" xfId="0" applyFont="1" applyBorder="1" applyAlignment="1" applyProtection="1">
      <alignment horizontal="left" vertical="top"/>
      <protection locked="0"/>
    </xf>
    <xf numFmtId="0" fontId="0" fillId="0" borderId="47" xfId="0" applyBorder="1" applyAlignment="1">
      <alignment horizontal="left" vertical="top"/>
    </xf>
    <xf numFmtId="0" fontId="18" fillId="0" borderId="48" xfId="0" applyFont="1" applyBorder="1" applyAlignment="1" applyProtection="1">
      <alignment horizontal="center" vertical="top"/>
      <protection locked="0"/>
    </xf>
    <xf numFmtId="0" fontId="14" fillId="0" borderId="49" xfId="0" applyFont="1" applyBorder="1" applyAlignment="1">
      <alignment horizontal="center" vertical="top"/>
    </xf>
    <xf numFmtId="0" fontId="14" fillId="0" borderId="35" xfId="0" applyFont="1" applyBorder="1" applyAlignment="1">
      <alignment wrapText="1"/>
    </xf>
    <xf numFmtId="0" fontId="14" fillId="0" borderId="30" xfId="0" applyFont="1" applyBorder="1" applyAlignment="1">
      <alignment wrapText="1"/>
    </xf>
    <xf numFmtId="0" fontId="0" fillId="0" borderId="29" xfId="0" applyBorder="1"/>
    <xf numFmtId="0" fontId="2" fillId="0" borderId="52" xfId="0" applyFont="1" applyBorder="1" applyAlignment="1" applyProtection="1">
      <alignment vertical="center"/>
      <protection locked="0"/>
    </xf>
    <xf numFmtId="0" fontId="0" fillId="0" borderId="39" xfId="0" applyBorder="1" applyProtection="1">
      <protection locked="0"/>
    </xf>
    <xf numFmtId="0" fontId="0" fillId="0" borderId="40" xfId="0" applyBorder="1" applyProtection="1">
      <protection locked="0"/>
    </xf>
    <xf numFmtId="0" fontId="1" fillId="0" borderId="28" xfId="0" applyFont="1" applyBorder="1"/>
    <xf numFmtId="0" fontId="1" fillId="0" borderId="3" xfId="0" applyFont="1" applyBorder="1"/>
    <xf numFmtId="0" fontId="0" fillId="0" borderId="6"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25" xfId="0" applyBorder="1" applyAlignment="1" applyProtection="1">
      <alignment horizontal="center"/>
      <protection locked="0"/>
    </xf>
    <xf numFmtId="0" fontId="11" fillId="0" borderId="6" xfId="1" applyFont="1" applyBorder="1" applyAlignment="1" applyProtection="1">
      <alignment horizontal="left"/>
      <protection locked="0"/>
    </xf>
    <xf numFmtId="0" fontId="11" fillId="0" borderId="10" xfId="1" applyFont="1" applyBorder="1" applyAlignment="1" applyProtection="1">
      <alignment horizontal="left"/>
      <protection locked="0"/>
    </xf>
    <xf numFmtId="0" fontId="11" fillId="0" borderId="25" xfId="1" applyFont="1" applyBorder="1" applyAlignment="1" applyProtection="1">
      <alignment horizontal="left"/>
      <protection locked="0"/>
    </xf>
    <xf numFmtId="0" fontId="4" fillId="0" borderId="32" xfId="0" applyFont="1" applyBorder="1" applyAlignment="1">
      <alignment horizontal="center" vertical="center"/>
    </xf>
    <xf numFmtId="0" fontId="0" fillId="0" borderId="33" xfId="0" applyBorder="1" applyAlignment="1">
      <alignment horizontal="center" vertical="center"/>
    </xf>
    <xf numFmtId="164" fontId="4" fillId="0" borderId="33" xfId="0" applyNumberFormat="1"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1" fillId="0" borderId="2" xfId="0" applyFont="1" applyBorder="1" applyAlignment="1">
      <alignment horizontal="left" vertical="center" wrapText="1"/>
    </xf>
    <xf numFmtId="0" fontId="1" fillId="0" borderId="2" xfId="0" applyFont="1" applyBorder="1" applyAlignment="1">
      <alignment wrapText="1"/>
    </xf>
    <xf numFmtId="0" fontId="0" fillId="0" borderId="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23" xfId="0" applyBorder="1"/>
    <xf numFmtId="0" fontId="6" fillId="0" borderId="12" xfId="0" applyFont="1" applyBorder="1" applyAlignment="1">
      <alignment horizontal="center"/>
    </xf>
    <xf numFmtId="0" fontId="6" fillId="0" borderId="11" xfId="0" applyFont="1" applyBorder="1" applyAlignment="1">
      <alignment horizontal="center"/>
    </xf>
    <xf numFmtId="0" fontId="6" fillId="0" borderId="13" xfId="0" applyFont="1" applyBorder="1" applyAlignment="1">
      <alignment horizontal="center"/>
    </xf>
    <xf numFmtId="0" fontId="0" fillId="0" borderId="20" xfId="0" applyBorder="1"/>
    <xf numFmtId="0" fontId="4" fillId="0" borderId="38" xfId="0" applyFont="1" applyBorder="1"/>
    <xf numFmtId="0" fontId="0" fillId="0" borderId="20" xfId="0" applyBorder="1" applyAlignment="1">
      <alignment horizontal="center" vertical="center"/>
    </xf>
    <xf numFmtId="0" fontId="0" fillId="0" borderId="21" xfId="0" applyBorder="1" applyAlignment="1">
      <alignment vertical="center"/>
    </xf>
  </cellXfs>
  <cellStyles count="2">
    <cellStyle name="Hyperlink" xfId="1" builtinId="8"/>
    <cellStyle name="Normal" xfId="0" builtinId="0"/>
  </cellStyles>
  <dxfs count="21">
    <dxf>
      <alignment horizontal="general" vertical="bottom" textRotation="0" wrapText="0" indent="0" justifyLastLine="0" shrinkToFit="0" readingOrder="0"/>
      <protection locked="1" hidden="1"/>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theme="0"/>
        <name val="Calibri"/>
        <family val="2"/>
        <scheme val="minor"/>
      </font>
      <fill>
        <patternFill patternType="solid">
          <fgColor theme="4"/>
          <bgColor theme="4"/>
        </patternFill>
      </fill>
    </dxf>
    <dxf>
      <border outline="0">
        <right style="thin">
          <color theme="4" tint="0.39997558519241921"/>
        </right>
      </border>
    </dxf>
    <dxf>
      <protection locked="1" hidden="1"/>
    </dxf>
    <dxf>
      <protection locked="1" hidden="1"/>
    </dxf>
    <dxf>
      <protection locked="1" hidden="1"/>
    </dxf>
    <dxf>
      <protection locked="1" hidden="1"/>
    </dxf>
    <dxf>
      <protection locked="1" hidden="1"/>
    </dxf>
    <dxf>
      <protection locked="1" hidden="1"/>
    </dxf>
    <dxf>
      <alignment horizontal="general" vertical="bottom" textRotation="0" wrapText="0" indent="0" justifyLastLine="0" shrinkToFit="0" readingOrder="0"/>
      <protection locked="1" hidden="1"/>
    </dxf>
    <dxf>
      <alignment horizontal="general" vertical="bottom" textRotation="0" wrapText="0" indent="0" justifyLastLine="0" shrinkToFit="0" readingOrder="0"/>
      <protection locked="1" hidden="1"/>
    </dxf>
    <dxf>
      <protection locked="1" hidden="1"/>
    </dxf>
    <dxf>
      <protection locked="1" hidden="1"/>
    </dxf>
    <dxf>
      <protection locked="1" hidden="1"/>
    </dxf>
    <dxf>
      <border outline="0">
        <top style="thin">
          <color theme="1"/>
        </top>
      </border>
    </dxf>
    <dxf>
      <protection locked="1" hidden="1"/>
    </dxf>
    <dxf>
      <border outline="0">
        <bottom style="thin">
          <color theme="1"/>
        </bottom>
      </border>
    </dxf>
    <dxf>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34460F1-59AD-4D0A-8EAD-A489A35C7782}" name="Table2" displayName="Table2" ref="F213:G272" totalsRowShown="0" headerRowDxfId="20" dataDxfId="18" headerRowBorderDxfId="19" tableBorderDxfId="17">
  <autoFilter ref="F213:G272" xr:uid="{234460F1-59AD-4D0A-8EAD-A489A35C7782}"/>
  <sortState xmlns:xlrd2="http://schemas.microsoft.com/office/spreadsheetml/2017/richdata2" ref="F214:G272">
    <sortCondition ref="F213:F272"/>
  </sortState>
  <tableColumns count="2">
    <tableColumn id="1" xr3:uid="{A61540C1-6F33-4CB2-80D2-CC84C0322052}" name="N/A" dataDxfId="16"/>
    <tableColumn id="2" xr3:uid="{D7190EB4-2C71-48A0-9AA8-89E998DF9787}" name="£0.00" dataDxfId="1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88E7108-8228-4940-A3DE-C43E64E8518C}" name="Table1" displayName="Table1" ref="B239:B256" totalsRowShown="0" headerRowDxfId="14" dataDxfId="13">
  <autoFilter ref="B239:B256" xr:uid="{388E7108-8228-4940-A3DE-C43E64E8518C}"/>
  <tableColumns count="1">
    <tableColumn id="1" xr3:uid="{870AAD27-CA65-4664-8906-1C3F108B9C5B}" name="Column1" dataDxfId="1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26086EB-77C4-438A-8843-00DE6CA42395}" name="Table4" displayName="Table4" ref="E205:E213" totalsRowShown="0" headerRowDxfId="11" dataDxfId="10">
  <autoFilter ref="E205:E213" xr:uid="{626086EB-77C4-438A-8843-00DE6CA42395}"/>
  <tableColumns count="1">
    <tableColumn id="1" xr3:uid="{AF51B81F-CDDA-467F-BC61-FF338B784550}" name="Column1" dataDxfId="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641F9CC-E511-436E-A3AA-FA95D7AA2255}" name="Table6" displayName="Table6" ref="A206:A209" totalsRowShown="0" headerRowDxfId="8" dataDxfId="7">
  <autoFilter ref="A206:A209" xr:uid="{D641F9CC-E511-436E-A3AA-FA95D7AA2255}"/>
  <tableColumns count="1">
    <tableColumn id="1" xr3:uid="{5B28A088-9086-4BC5-B3A3-D7D4B8E936D0}" name="Column1" dataDxfId="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E8D4D5A-B777-41AE-AF48-EB1C81F97AE9}" name="Table9" displayName="Table9" ref="B271:C274" totalsRowShown="0" tableBorderDxfId="5">
  <autoFilter ref="B271:C274" xr:uid="{4E8D4D5A-B777-41AE-AF48-EB1C81F97AE9}"/>
  <tableColumns count="2">
    <tableColumn id="1" xr3:uid="{D08BC184-6D76-43C4-90E4-D85534D1110C}" name="Column2"/>
    <tableColumn id="2" xr3:uid="{E40AC894-E85A-4C93-BD6F-E6F89FF1239C}" name="Column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73B98AF-EB0B-4821-A342-611B94FCF20B}" name="Table12" displayName="Table12" ref="B259:B268" totalsRowShown="0" headerRowDxfId="4" dataDxfId="3" tableBorderDxfId="2">
  <autoFilter ref="B259:B268" xr:uid="{673B98AF-EB0B-4821-A342-611B94FCF20B}"/>
  <tableColumns count="1">
    <tableColumn id="1" xr3:uid="{DF72E099-8DD0-4A68-8C24-AEF07ABC5E32}" name="Column1" dataDxfId="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219C0F7-0E65-4207-91ED-644C3F0BE12F}" name="Table314" displayName="Table314" ref="B278:B282" totalsRowShown="0" headerRowDxfId="0">
  <autoFilter ref="B278:B282" xr:uid="{4219C0F7-0E65-4207-91ED-644C3F0BE12F}"/>
  <tableColumns count="1">
    <tableColumn id="1" xr3:uid="{8DCEDDA1-F558-47D2-A62B-FE9CB58D05A7}"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printerSettings" Target="../printerSettings/printerSettings1.bin"/><Relationship Id="rId7" Type="http://schemas.openxmlformats.org/officeDocument/2006/relationships/table" Target="../tables/table4.xml"/><Relationship Id="rId2" Type="http://schemas.openxmlformats.org/officeDocument/2006/relationships/hyperlink" Target="mailto:Aldersley.wvactive@wolverhampton.gov.uk" TargetMode="External"/><Relationship Id="rId1" Type="http://schemas.openxmlformats.org/officeDocument/2006/relationships/hyperlink" Target="mailto:louise.moan@wolverhampton.gov.uk" TargetMode="External"/><Relationship Id="rId6" Type="http://schemas.openxmlformats.org/officeDocument/2006/relationships/table" Target="../tables/table3.xml"/><Relationship Id="rId5" Type="http://schemas.openxmlformats.org/officeDocument/2006/relationships/table" Target="../tables/table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698DE-EF17-4D8D-A042-5EA75BEC8650}">
  <dimension ref="A1:S282"/>
  <sheetViews>
    <sheetView tabSelected="1" topLeftCell="A18" zoomScale="168" zoomScaleNormal="168" workbookViewId="0">
      <selection activeCell="A18" sqref="A18:S48"/>
    </sheetView>
  </sheetViews>
  <sheetFormatPr baseColWidth="10" defaultColWidth="8.83203125" defaultRowHeight="15" x14ac:dyDescent="0.2"/>
  <cols>
    <col min="1" max="3" width="10.5" customWidth="1"/>
    <col min="5" max="5" width="12.33203125" customWidth="1"/>
    <col min="6" max="6" width="10.5" customWidth="1"/>
    <col min="7" max="7" width="28.5" customWidth="1"/>
    <col min="8" max="8" width="8.33203125" customWidth="1"/>
    <col min="10" max="10" width="11.33203125" customWidth="1"/>
  </cols>
  <sheetData>
    <row r="1" spans="1:19" ht="16" thickTop="1" x14ac:dyDescent="0.2">
      <c r="A1" s="82" t="s">
        <v>0</v>
      </c>
      <c r="B1" s="83"/>
      <c r="C1" s="83"/>
      <c r="D1" s="84"/>
      <c r="E1" s="84"/>
      <c r="F1" s="84"/>
      <c r="G1" s="84"/>
      <c r="H1" s="84"/>
      <c r="I1" s="84"/>
      <c r="J1" s="85"/>
      <c r="K1" s="71" t="s">
        <v>1</v>
      </c>
      <c r="L1" s="72"/>
      <c r="M1" s="72"/>
      <c r="N1" s="72"/>
      <c r="O1" s="72"/>
      <c r="P1" s="72"/>
      <c r="Q1" s="72"/>
      <c r="R1" s="72"/>
      <c r="S1" s="73"/>
    </row>
    <row r="2" spans="1:19" x14ac:dyDescent="0.2">
      <c r="A2" s="80" t="s">
        <v>2</v>
      </c>
      <c r="B2" s="81"/>
      <c r="C2" s="81"/>
      <c r="D2" s="86"/>
      <c r="E2" s="86"/>
      <c r="F2" s="86"/>
      <c r="G2" s="86"/>
      <c r="H2" s="86"/>
      <c r="I2" s="86"/>
      <c r="J2" s="87"/>
      <c r="K2" s="74" t="s">
        <v>3</v>
      </c>
      <c r="L2" s="75"/>
      <c r="M2" s="75"/>
      <c r="N2" s="75"/>
      <c r="O2" s="75"/>
      <c r="P2" s="75"/>
      <c r="Q2" s="75"/>
      <c r="R2" s="75"/>
      <c r="S2" s="76"/>
    </row>
    <row r="3" spans="1:19" x14ac:dyDescent="0.2">
      <c r="A3" s="80" t="s">
        <v>4</v>
      </c>
      <c r="B3" s="81"/>
      <c r="C3" s="81"/>
      <c r="D3" s="86"/>
      <c r="E3" s="86"/>
      <c r="F3" s="86"/>
      <c r="G3" s="86"/>
      <c r="H3" s="86"/>
      <c r="I3" s="86"/>
      <c r="J3" s="87"/>
      <c r="K3" s="74" t="s">
        <v>5</v>
      </c>
      <c r="L3" s="75"/>
      <c r="M3" s="75"/>
      <c r="N3" s="75"/>
      <c r="O3" s="75"/>
      <c r="P3" s="75"/>
      <c r="Q3" s="75"/>
      <c r="R3" s="75"/>
      <c r="S3" s="76"/>
    </row>
    <row r="4" spans="1:19" x14ac:dyDescent="0.2">
      <c r="A4" s="80" t="s">
        <v>6</v>
      </c>
      <c r="B4" s="88"/>
      <c r="C4" s="88"/>
      <c r="D4" s="86"/>
      <c r="E4" s="86"/>
      <c r="F4" s="86"/>
      <c r="G4" s="86"/>
      <c r="H4" s="86"/>
      <c r="I4" s="86"/>
      <c r="J4" s="87"/>
      <c r="K4" s="74" t="s">
        <v>7</v>
      </c>
      <c r="L4" s="75"/>
      <c r="M4" s="75"/>
      <c r="N4" s="75"/>
      <c r="O4" s="75"/>
      <c r="P4" s="75"/>
      <c r="Q4" s="75"/>
      <c r="R4" s="75"/>
      <c r="S4" s="76"/>
    </row>
    <row r="5" spans="1:19" x14ac:dyDescent="0.2">
      <c r="A5" s="80" t="s">
        <v>8</v>
      </c>
      <c r="B5" s="81"/>
      <c r="C5" s="81"/>
      <c r="D5" s="86"/>
      <c r="E5" s="86"/>
      <c r="F5" s="86"/>
      <c r="G5" s="86"/>
      <c r="H5" s="86"/>
      <c r="I5" s="86"/>
      <c r="J5" s="87"/>
      <c r="K5" s="74" t="s">
        <v>9</v>
      </c>
      <c r="L5" s="75"/>
      <c r="M5" s="75"/>
      <c r="N5" s="75"/>
      <c r="O5" s="75"/>
      <c r="P5" s="75"/>
      <c r="Q5" s="75"/>
      <c r="R5" s="75"/>
      <c r="S5" s="76"/>
    </row>
    <row r="6" spans="1:19" x14ac:dyDescent="0.2">
      <c r="A6" s="80" t="s">
        <v>10</v>
      </c>
      <c r="B6" s="81"/>
      <c r="C6" s="81"/>
      <c r="D6" s="86"/>
      <c r="E6" s="86"/>
      <c r="F6" s="86"/>
      <c r="G6" s="86"/>
      <c r="H6" s="86"/>
      <c r="I6" s="86"/>
      <c r="J6" s="87"/>
      <c r="K6" s="44" t="s">
        <v>11</v>
      </c>
      <c r="L6" s="45"/>
      <c r="M6" s="45"/>
      <c r="N6" s="45"/>
      <c r="O6" s="45"/>
      <c r="P6" s="45"/>
      <c r="Q6" s="45"/>
      <c r="R6" s="45"/>
      <c r="S6" s="46"/>
    </row>
    <row r="7" spans="1:19" x14ac:dyDescent="0.2">
      <c r="A7" s="80" t="s">
        <v>12</v>
      </c>
      <c r="B7" s="81"/>
      <c r="C7" s="81"/>
      <c r="D7" s="86"/>
      <c r="E7" s="86"/>
      <c r="F7" s="86"/>
      <c r="G7" s="86"/>
      <c r="H7" s="86"/>
      <c r="I7" s="86"/>
      <c r="J7" s="87"/>
      <c r="K7" s="47"/>
      <c r="L7" s="48"/>
      <c r="M7" s="48"/>
      <c r="N7" s="48"/>
      <c r="O7" s="48"/>
      <c r="P7" s="48"/>
      <c r="Q7" s="48"/>
      <c r="R7" s="48"/>
      <c r="S7" s="49"/>
    </row>
    <row r="8" spans="1:19" x14ac:dyDescent="0.2">
      <c r="A8" s="80" t="s">
        <v>13</v>
      </c>
      <c r="B8" s="81"/>
      <c r="C8" s="81"/>
      <c r="D8" s="86"/>
      <c r="E8" s="86"/>
      <c r="F8" s="86"/>
      <c r="G8" s="86"/>
      <c r="H8" s="86"/>
      <c r="I8" s="86"/>
      <c r="J8" s="87"/>
      <c r="K8" s="47"/>
      <c r="L8" s="48"/>
      <c r="M8" s="48"/>
      <c r="N8" s="48"/>
      <c r="O8" s="48"/>
      <c r="P8" s="48"/>
      <c r="Q8" s="48"/>
      <c r="R8" s="48"/>
      <c r="S8" s="49"/>
    </row>
    <row r="9" spans="1:19" x14ac:dyDescent="0.2">
      <c r="A9" s="80" t="s">
        <v>14</v>
      </c>
      <c r="B9" s="81"/>
      <c r="C9" s="81"/>
      <c r="D9" s="86"/>
      <c r="E9" s="86"/>
      <c r="F9" s="86"/>
      <c r="G9" s="86"/>
      <c r="H9" s="86"/>
      <c r="I9" s="86"/>
      <c r="J9" s="87"/>
      <c r="K9" s="47"/>
      <c r="L9" s="48"/>
      <c r="M9" s="48"/>
      <c r="N9" s="48"/>
      <c r="O9" s="48"/>
      <c r="P9" s="48"/>
      <c r="Q9" s="48"/>
      <c r="R9" s="48"/>
      <c r="S9" s="49"/>
    </row>
    <row r="10" spans="1:19" x14ac:dyDescent="0.2">
      <c r="A10" s="80" t="s">
        <v>15</v>
      </c>
      <c r="B10" s="81"/>
      <c r="C10" s="81"/>
      <c r="D10" s="86"/>
      <c r="E10" s="86"/>
      <c r="F10" s="86"/>
      <c r="G10" s="86"/>
      <c r="H10" s="86"/>
      <c r="I10" s="86"/>
      <c r="J10" s="87"/>
      <c r="K10" s="50"/>
      <c r="L10" s="51"/>
      <c r="M10" s="51"/>
      <c r="N10" s="51"/>
      <c r="O10" s="51"/>
      <c r="P10" s="51"/>
      <c r="Q10" s="51"/>
      <c r="R10" s="51"/>
      <c r="S10" s="52"/>
    </row>
    <row r="11" spans="1:19" x14ac:dyDescent="0.2">
      <c r="A11" s="80" t="s">
        <v>16</v>
      </c>
      <c r="B11" s="88"/>
      <c r="C11" s="88"/>
      <c r="D11" s="86"/>
      <c r="E11" s="86"/>
      <c r="F11" s="86"/>
      <c r="G11" s="86"/>
      <c r="H11" s="86"/>
      <c r="I11" s="86"/>
      <c r="J11" s="87"/>
      <c r="K11" s="74" t="s">
        <v>17</v>
      </c>
      <c r="L11" s="75"/>
      <c r="M11" s="75"/>
      <c r="N11" s="75"/>
      <c r="O11" s="75"/>
      <c r="P11" s="75"/>
      <c r="Q11" s="75"/>
      <c r="R11" s="75"/>
      <c r="S11" s="76"/>
    </row>
    <row r="12" spans="1:19" x14ac:dyDescent="0.2">
      <c r="A12" s="80" t="s">
        <v>18</v>
      </c>
      <c r="B12" s="88"/>
      <c r="C12" s="88"/>
      <c r="D12" s="86"/>
      <c r="E12" s="86"/>
      <c r="F12" s="86"/>
      <c r="G12" s="86"/>
      <c r="H12" s="86"/>
      <c r="I12" s="86"/>
      <c r="J12" s="87"/>
      <c r="K12" s="74" t="s">
        <v>19</v>
      </c>
      <c r="L12" s="75"/>
      <c r="M12" s="75"/>
      <c r="N12" s="75"/>
      <c r="O12" s="75"/>
      <c r="P12" s="75"/>
      <c r="Q12" s="75"/>
      <c r="R12" s="75"/>
      <c r="S12" s="76"/>
    </row>
    <row r="13" spans="1:19" ht="16" thickBot="1" x14ac:dyDescent="0.25">
      <c r="A13" s="89" t="s">
        <v>20</v>
      </c>
      <c r="B13" s="158"/>
      <c r="C13" s="158"/>
      <c r="D13" s="91"/>
      <c r="E13" s="91"/>
      <c r="F13" s="91"/>
      <c r="G13" s="91"/>
      <c r="H13" s="91"/>
      <c r="I13" s="91"/>
      <c r="J13" s="92"/>
      <c r="K13" s="53" t="s">
        <v>21</v>
      </c>
      <c r="L13" s="54"/>
      <c r="M13" s="54"/>
      <c r="N13" s="54"/>
      <c r="O13" s="54"/>
      <c r="P13" s="54"/>
      <c r="Q13" s="54"/>
      <c r="R13" s="54"/>
      <c r="S13" s="55"/>
    </row>
    <row r="14" spans="1:19" ht="16" thickTop="1" x14ac:dyDescent="0.2">
      <c r="A14" s="82" t="s">
        <v>22</v>
      </c>
      <c r="B14" s="162"/>
      <c r="C14" s="162"/>
      <c r="D14" s="164" t="s">
        <v>23</v>
      </c>
      <c r="E14" s="164"/>
      <c r="F14" s="164"/>
      <c r="G14" s="164"/>
      <c r="H14" s="164"/>
      <c r="I14" s="164"/>
      <c r="J14" s="165"/>
      <c r="K14" s="77"/>
      <c r="L14" s="78"/>
      <c r="M14" s="78"/>
      <c r="N14" s="78"/>
      <c r="O14" s="78"/>
      <c r="P14" s="78"/>
      <c r="Q14" s="78"/>
      <c r="R14" s="78"/>
      <c r="S14" s="79"/>
    </row>
    <row r="15" spans="1:19" x14ac:dyDescent="0.2">
      <c r="A15" s="96" t="s">
        <v>24</v>
      </c>
      <c r="B15" s="97"/>
      <c r="C15" s="97"/>
      <c r="D15" s="86"/>
      <c r="E15" s="86"/>
      <c r="F15" s="86"/>
      <c r="G15" s="86"/>
      <c r="H15" s="86"/>
      <c r="I15" s="86"/>
      <c r="J15" s="87"/>
      <c r="K15" s="74" t="s">
        <v>25</v>
      </c>
      <c r="L15" s="75"/>
      <c r="M15" s="75"/>
      <c r="N15" s="75"/>
      <c r="O15" s="75"/>
      <c r="P15" s="75"/>
      <c r="Q15" s="75"/>
      <c r="R15" s="75"/>
      <c r="S15" s="76"/>
    </row>
    <row r="16" spans="1:19" x14ac:dyDescent="0.2">
      <c r="A16" s="16" t="s">
        <v>26</v>
      </c>
      <c r="B16" s="17"/>
      <c r="C16" s="17"/>
      <c r="D16" s="86"/>
      <c r="E16" s="86"/>
      <c r="F16" s="86"/>
      <c r="G16" s="86"/>
      <c r="H16" s="86"/>
      <c r="I16" s="86"/>
      <c r="J16" s="87"/>
      <c r="K16" s="74" t="s">
        <v>27</v>
      </c>
      <c r="L16" s="75"/>
      <c r="M16" s="75"/>
      <c r="N16" s="75"/>
      <c r="O16" s="75"/>
      <c r="P16" s="75"/>
      <c r="Q16" s="75"/>
      <c r="R16" s="75"/>
      <c r="S16" s="76"/>
    </row>
    <row r="17" spans="1:19" x14ac:dyDescent="0.2">
      <c r="A17" s="80" t="s">
        <v>28</v>
      </c>
      <c r="B17" s="81"/>
      <c r="C17" s="81"/>
      <c r="D17" s="86"/>
      <c r="E17" s="86"/>
      <c r="F17" s="86"/>
      <c r="G17" s="86"/>
      <c r="H17" s="86"/>
      <c r="I17" s="86"/>
      <c r="J17" s="87"/>
      <c r="K17" s="74" t="s">
        <v>29</v>
      </c>
      <c r="L17" s="75"/>
      <c r="M17" s="75"/>
      <c r="N17" s="75"/>
      <c r="O17" s="75"/>
      <c r="P17" s="75"/>
      <c r="Q17" s="75"/>
      <c r="R17" s="75"/>
      <c r="S17" s="76"/>
    </row>
    <row r="18" spans="1:19" x14ac:dyDescent="0.2">
      <c r="A18" s="80" t="s">
        <v>30</v>
      </c>
      <c r="B18" s="81"/>
      <c r="C18" s="81"/>
      <c r="D18" s="86"/>
      <c r="E18" s="86"/>
      <c r="F18" s="86"/>
      <c r="G18" s="86"/>
      <c r="H18" s="86"/>
      <c r="I18" s="86"/>
      <c r="J18" s="87"/>
      <c r="K18" s="74" t="s">
        <v>29</v>
      </c>
      <c r="L18" s="75"/>
      <c r="M18" s="75"/>
      <c r="N18" s="75"/>
      <c r="O18" s="75"/>
      <c r="P18" s="75"/>
      <c r="Q18" s="75"/>
      <c r="R18" s="75"/>
      <c r="S18" s="76"/>
    </row>
    <row r="19" spans="1:19" ht="16" thickBot="1" x14ac:dyDescent="0.25">
      <c r="A19" s="89" t="s">
        <v>31</v>
      </c>
      <c r="B19" s="90"/>
      <c r="C19" s="90"/>
      <c r="D19" s="91"/>
      <c r="E19" s="91"/>
      <c r="F19" s="91"/>
      <c r="G19" s="91"/>
      <c r="H19" s="91"/>
      <c r="I19" s="91"/>
      <c r="J19" s="92"/>
      <c r="K19" s="53" t="s">
        <v>29</v>
      </c>
      <c r="L19" s="54"/>
      <c r="M19" s="54"/>
      <c r="N19" s="54"/>
      <c r="O19" s="54"/>
      <c r="P19" s="54"/>
      <c r="Q19" s="54"/>
      <c r="R19" s="54"/>
      <c r="S19" s="55"/>
    </row>
    <row r="20" spans="1:19" ht="17" thickTop="1" thickBot="1" x14ac:dyDescent="0.25">
      <c r="A20" s="159" t="s">
        <v>32</v>
      </c>
      <c r="B20" s="160"/>
      <c r="C20" s="160"/>
      <c r="D20" s="160"/>
      <c r="E20" s="160"/>
      <c r="F20" s="160"/>
      <c r="G20" s="160"/>
      <c r="H20" s="160"/>
      <c r="I20" s="160"/>
      <c r="J20" s="161"/>
    </row>
    <row r="21" spans="1:19" ht="16" thickTop="1" x14ac:dyDescent="0.2">
      <c r="A21" s="110" t="s">
        <v>33</v>
      </c>
      <c r="B21" s="111"/>
      <c r="C21" s="111"/>
      <c r="D21" s="111" t="s">
        <v>34</v>
      </c>
      <c r="E21" s="111"/>
      <c r="F21" s="111" t="s">
        <v>35</v>
      </c>
      <c r="G21" s="111"/>
      <c r="H21" s="111" t="s">
        <v>36</v>
      </c>
      <c r="I21" s="111"/>
      <c r="J21" s="127"/>
      <c r="K21" s="35" t="s">
        <v>37</v>
      </c>
      <c r="L21" s="36"/>
      <c r="M21" s="36"/>
      <c r="N21" s="36"/>
      <c r="O21" s="36"/>
      <c r="P21" s="36"/>
      <c r="Q21" s="36"/>
      <c r="R21" s="36"/>
      <c r="S21" s="37"/>
    </row>
    <row r="22" spans="1:19" x14ac:dyDescent="0.2">
      <c r="A22" s="95"/>
      <c r="B22" s="86"/>
      <c r="C22" s="86"/>
      <c r="D22" s="101"/>
      <c r="E22" s="101"/>
      <c r="F22" s="100"/>
      <c r="G22" s="86"/>
      <c r="H22" s="100"/>
      <c r="I22" s="86"/>
      <c r="J22" s="87"/>
      <c r="K22" s="56"/>
      <c r="L22" s="57"/>
      <c r="M22" s="57"/>
      <c r="N22" s="57"/>
      <c r="O22" s="57"/>
      <c r="P22" s="57"/>
      <c r="Q22" s="57"/>
      <c r="R22" s="57"/>
      <c r="S22" s="58"/>
    </row>
    <row r="23" spans="1:19" x14ac:dyDescent="0.2">
      <c r="A23" s="95"/>
      <c r="B23" s="86"/>
      <c r="C23" s="86"/>
      <c r="D23" s="101"/>
      <c r="E23" s="101"/>
      <c r="F23" s="86"/>
      <c r="G23" s="86"/>
      <c r="H23" s="86"/>
      <c r="I23" s="86"/>
      <c r="J23" s="87"/>
      <c r="K23" s="56"/>
      <c r="L23" s="57"/>
      <c r="M23" s="57"/>
      <c r="N23" s="57"/>
      <c r="O23" s="57"/>
      <c r="P23" s="57"/>
      <c r="Q23" s="57"/>
      <c r="R23" s="57"/>
      <c r="S23" s="58"/>
    </row>
    <row r="24" spans="1:19" x14ac:dyDescent="0.2">
      <c r="A24" s="95"/>
      <c r="B24" s="86"/>
      <c r="C24" s="86"/>
      <c r="D24" s="101"/>
      <c r="E24" s="101"/>
      <c r="F24" s="86"/>
      <c r="G24" s="86"/>
      <c r="H24" s="128"/>
      <c r="I24" s="129"/>
      <c r="J24" s="130"/>
      <c r="K24" s="56"/>
      <c r="L24" s="57"/>
      <c r="M24" s="57"/>
      <c r="N24" s="57"/>
      <c r="O24" s="57"/>
      <c r="P24" s="57"/>
      <c r="Q24" s="57"/>
      <c r="R24" s="57"/>
      <c r="S24" s="58"/>
    </row>
    <row r="25" spans="1:19" x14ac:dyDescent="0.2">
      <c r="A25" s="95"/>
      <c r="B25" s="86"/>
      <c r="C25" s="86"/>
      <c r="D25" s="101"/>
      <c r="E25" s="101"/>
      <c r="F25" s="86"/>
      <c r="G25" s="86"/>
      <c r="H25" s="128"/>
      <c r="I25" s="129"/>
      <c r="J25" s="130"/>
      <c r="K25" s="56"/>
      <c r="L25" s="57"/>
      <c r="M25" s="57"/>
      <c r="N25" s="57"/>
      <c r="O25" s="57"/>
      <c r="P25" s="57"/>
      <c r="Q25" s="57"/>
      <c r="R25" s="57"/>
      <c r="S25" s="58"/>
    </row>
    <row r="26" spans="1:19" ht="16" thickBot="1" x14ac:dyDescent="0.25">
      <c r="A26" s="95"/>
      <c r="B26" s="86"/>
      <c r="C26" s="86"/>
      <c r="D26" s="101"/>
      <c r="E26" s="101"/>
      <c r="F26" s="86"/>
      <c r="G26" s="86"/>
      <c r="H26" s="86"/>
      <c r="I26" s="86"/>
      <c r="J26" s="87"/>
      <c r="K26" s="38"/>
      <c r="L26" s="39"/>
      <c r="M26" s="39"/>
      <c r="N26" s="39"/>
      <c r="O26" s="39"/>
      <c r="P26" s="39"/>
      <c r="Q26" s="39"/>
      <c r="R26" s="39"/>
      <c r="S26" s="40"/>
    </row>
    <row r="27" spans="1:19" ht="17" thickTop="1" thickBot="1" x14ac:dyDescent="0.25">
      <c r="A27" s="163" t="s">
        <v>38</v>
      </c>
      <c r="B27" s="78"/>
      <c r="C27" s="78"/>
      <c r="D27" s="78"/>
      <c r="E27" s="78"/>
      <c r="F27" s="78"/>
      <c r="G27" s="78"/>
      <c r="H27" s="78"/>
      <c r="I27" s="78"/>
      <c r="J27" s="79"/>
    </row>
    <row r="28" spans="1:19" ht="16" thickTop="1" x14ac:dyDescent="0.2">
      <c r="A28" s="108" t="s">
        <v>39</v>
      </c>
      <c r="B28" s="109"/>
      <c r="C28" s="109"/>
      <c r="D28" s="3" t="s">
        <v>40</v>
      </c>
      <c r="E28" s="3" t="s">
        <v>41</v>
      </c>
      <c r="F28" s="7" t="s">
        <v>42</v>
      </c>
      <c r="G28" s="8" t="s">
        <v>39</v>
      </c>
      <c r="H28" s="5" t="s">
        <v>40</v>
      </c>
      <c r="I28" s="3" t="s">
        <v>41</v>
      </c>
      <c r="J28" s="11" t="s">
        <v>42</v>
      </c>
      <c r="K28" s="35" t="s">
        <v>43</v>
      </c>
      <c r="L28" s="36"/>
      <c r="M28" s="36"/>
      <c r="N28" s="36"/>
      <c r="O28" s="36"/>
      <c r="P28" s="36"/>
      <c r="Q28" s="36"/>
      <c r="R28" s="36"/>
      <c r="S28" s="37"/>
    </row>
    <row r="29" spans="1:19" x14ac:dyDescent="0.2">
      <c r="A29" s="103" t="s">
        <v>44</v>
      </c>
      <c r="B29" s="104" t="s">
        <v>44</v>
      </c>
      <c r="C29" s="104" t="s">
        <v>44</v>
      </c>
      <c r="D29" s="18"/>
      <c r="E29" s="4" t="str">
        <f>IF(A29="","",VLOOKUP(A29,F213:G266,2,FALSE))</f>
        <v>£0.00</v>
      </c>
      <c r="F29" s="6">
        <f t="shared" ref="F29:F32" si="0">SUM(D29*E29)</f>
        <v>0</v>
      </c>
      <c r="G29" s="19" t="s">
        <v>44</v>
      </c>
      <c r="H29" s="18"/>
      <c r="I29" s="4" t="str">
        <f>IF(G29="","",VLOOKUP(G29,F213:G266,2,FALSE))</f>
        <v>£0.00</v>
      </c>
      <c r="J29" s="12">
        <f>SUM(H29*I29)</f>
        <v>0</v>
      </c>
      <c r="K29" s="56"/>
      <c r="L29" s="57"/>
      <c r="M29" s="57"/>
      <c r="N29" s="57"/>
      <c r="O29" s="57"/>
      <c r="P29" s="57"/>
      <c r="Q29" s="57"/>
      <c r="R29" s="57"/>
      <c r="S29" s="58"/>
    </row>
    <row r="30" spans="1:19" x14ac:dyDescent="0.2">
      <c r="A30" s="103" t="s">
        <v>44</v>
      </c>
      <c r="B30" s="104"/>
      <c r="C30" s="104"/>
      <c r="D30" s="18"/>
      <c r="E30" s="4" t="str">
        <f>IF(A30="","",VLOOKUP(A30,F213:G266,2,FALSE))</f>
        <v>£0.00</v>
      </c>
      <c r="F30" s="6">
        <f t="shared" si="0"/>
        <v>0</v>
      </c>
      <c r="G30" s="19" t="s">
        <v>44</v>
      </c>
      <c r="H30" s="24"/>
      <c r="I30" s="4" t="str">
        <f>IF(G30="","",VLOOKUP(G30,F213:G266,2,FALSE))</f>
        <v>£0.00</v>
      </c>
      <c r="J30" s="12">
        <f t="shared" ref="J30:J32" si="1">SUM(H30*I30)</f>
        <v>0</v>
      </c>
      <c r="K30" s="56"/>
      <c r="L30" s="57"/>
      <c r="M30" s="57"/>
      <c r="N30" s="57"/>
      <c r="O30" s="57"/>
      <c r="P30" s="57"/>
      <c r="Q30" s="57"/>
      <c r="R30" s="57"/>
      <c r="S30" s="58"/>
    </row>
    <row r="31" spans="1:19" x14ac:dyDescent="0.2">
      <c r="A31" s="103" t="s">
        <v>44</v>
      </c>
      <c r="B31" s="104"/>
      <c r="C31" s="104"/>
      <c r="D31" s="18"/>
      <c r="E31" s="4" t="str">
        <f>IF(A31="","",VLOOKUP(A31,F213:G266,2,FALSE))</f>
        <v>£0.00</v>
      </c>
      <c r="F31" s="6">
        <f t="shared" si="0"/>
        <v>0</v>
      </c>
      <c r="G31" s="19" t="s">
        <v>44</v>
      </c>
      <c r="H31" s="24"/>
      <c r="I31" s="4" t="str">
        <f>IF(G31="","",VLOOKUP(G31,F213:G266,2,FALSE))</f>
        <v>£0.00</v>
      </c>
      <c r="J31" s="12">
        <f t="shared" si="1"/>
        <v>0</v>
      </c>
      <c r="K31" s="56"/>
      <c r="L31" s="57"/>
      <c r="M31" s="57"/>
      <c r="N31" s="57"/>
      <c r="O31" s="57"/>
      <c r="P31" s="57"/>
      <c r="Q31" s="57"/>
      <c r="R31" s="57"/>
      <c r="S31" s="58"/>
    </row>
    <row r="32" spans="1:19" ht="16" thickBot="1" x14ac:dyDescent="0.25">
      <c r="A32" s="103" t="s">
        <v>44</v>
      </c>
      <c r="B32" s="104"/>
      <c r="C32" s="104"/>
      <c r="D32" s="18"/>
      <c r="E32" s="4" t="str">
        <f>IF(A32="","",VLOOKUP(A32,F213:G266,2,FALSE))</f>
        <v>£0.00</v>
      </c>
      <c r="F32" s="6">
        <f t="shared" si="0"/>
        <v>0</v>
      </c>
      <c r="G32" s="19" t="s">
        <v>44</v>
      </c>
      <c r="H32" s="24"/>
      <c r="I32" s="4" t="str">
        <f>IF(G32="","",VLOOKUP(G32,F213:G266,2,FALSE))</f>
        <v>£0.00</v>
      </c>
      <c r="J32" s="12">
        <f t="shared" si="1"/>
        <v>0</v>
      </c>
      <c r="K32" s="38"/>
      <c r="L32" s="39"/>
      <c r="M32" s="39"/>
      <c r="N32" s="39"/>
      <c r="O32" s="39"/>
      <c r="P32" s="39"/>
      <c r="Q32" s="39"/>
      <c r="R32" s="39"/>
      <c r="S32" s="40"/>
    </row>
    <row r="33" spans="1:19" ht="17" thickTop="1" thickBot="1" x14ac:dyDescent="0.25">
      <c r="A33" s="93" t="s">
        <v>45</v>
      </c>
      <c r="B33" s="94"/>
      <c r="C33" s="94"/>
      <c r="D33" s="27">
        <f>SUM(D29:D32)</f>
        <v>0</v>
      </c>
      <c r="E33" s="10">
        <f>SUM(E29:E32)</f>
        <v>0</v>
      </c>
      <c r="F33" s="10">
        <f>SUM(F29:F32)</f>
        <v>0</v>
      </c>
      <c r="G33" s="9" t="s">
        <v>45</v>
      </c>
      <c r="H33" s="27">
        <f>SUM(H29:H32)</f>
        <v>0</v>
      </c>
      <c r="I33" s="10">
        <f>SUM(I29:I32)</f>
        <v>0</v>
      </c>
      <c r="J33" s="13">
        <f>SUM(J29:J32)</f>
        <v>0</v>
      </c>
    </row>
    <row r="34" spans="1:19" ht="16" thickBot="1" x14ac:dyDescent="0.25">
      <c r="A34" s="149" t="s">
        <v>46</v>
      </c>
      <c r="B34" s="150"/>
      <c r="C34" s="150"/>
      <c r="D34" s="151">
        <f>SUM(F33+J33)/100*25</f>
        <v>0</v>
      </c>
      <c r="E34" s="152"/>
      <c r="F34" s="152"/>
      <c r="G34" s="152"/>
      <c r="H34" s="152"/>
      <c r="I34" s="152"/>
      <c r="J34" s="153"/>
    </row>
    <row r="35" spans="1:19" ht="16" thickTop="1" x14ac:dyDescent="0.2">
      <c r="A35" s="118" t="s">
        <v>47</v>
      </c>
      <c r="B35" s="119"/>
      <c r="C35" s="119"/>
      <c r="D35" s="123"/>
      <c r="E35" s="123"/>
      <c r="F35" s="123"/>
      <c r="G35" s="123"/>
      <c r="H35" s="123"/>
      <c r="I35" s="123"/>
      <c r="J35" s="124"/>
      <c r="K35" s="59" t="s">
        <v>48</v>
      </c>
      <c r="L35" s="60"/>
      <c r="M35" s="60"/>
      <c r="N35" s="60"/>
      <c r="O35" s="60"/>
      <c r="P35" s="60"/>
      <c r="Q35" s="60"/>
      <c r="R35" s="60"/>
      <c r="S35" s="61"/>
    </row>
    <row r="36" spans="1:19" x14ac:dyDescent="0.2">
      <c r="A36" s="120"/>
      <c r="B36" s="121"/>
      <c r="C36" s="121"/>
      <c r="D36" s="125"/>
      <c r="E36" s="125"/>
      <c r="F36" s="125"/>
      <c r="G36" s="125"/>
      <c r="H36" s="125"/>
      <c r="I36" s="125"/>
      <c r="J36" s="126"/>
      <c r="K36" s="62"/>
      <c r="L36" s="63"/>
      <c r="M36" s="63"/>
      <c r="N36" s="63"/>
      <c r="O36" s="63"/>
      <c r="P36" s="63"/>
      <c r="Q36" s="63"/>
      <c r="R36" s="63"/>
      <c r="S36" s="64"/>
    </row>
    <row r="37" spans="1:19" ht="16" thickBot="1" x14ac:dyDescent="0.25">
      <c r="A37" s="122"/>
      <c r="B37" s="121"/>
      <c r="C37" s="121"/>
      <c r="D37" s="125"/>
      <c r="E37" s="125"/>
      <c r="F37" s="125"/>
      <c r="G37" s="125"/>
      <c r="H37" s="125"/>
      <c r="I37" s="125"/>
      <c r="J37" s="126"/>
      <c r="K37" s="65"/>
      <c r="L37" s="66"/>
      <c r="M37" s="66"/>
      <c r="N37" s="66"/>
      <c r="O37" s="66"/>
      <c r="P37" s="66"/>
      <c r="Q37" s="66"/>
      <c r="R37" s="66"/>
      <c r="S37" s="67"/>
    </row>
    <row r="38" spans="1:19" ht="35.5" customHeight="1" thickTop="1" thickBot="1" x14ac:dyDescent="0.25">
      <c r="A38" s="120" t="s">
        <v>49</v>
      </c>
      <c r="B38" s="154"/>
      <c r="C38" s="154"/>
      <c r="D38" s="155"/>
      <c r="E38" s="155"/>
      <c r="F38" s="86" t="s">
        <v>50</v>
      </c>
      <c r="G38" s="86"/>
      <c r="H38" s="86"/>
      <c r="I38" s="86"/>
      <c r="J38" s="87"/>
      <c r="K38" s="68" t="s">
        <v>51</v>
      </c>
      <c r="L38" s="69"/>
      <c r="M38" s="69"/>
      <c r="N38" s="69"/>
      <c r="O38" s="69"/>
      <c r="P38" s="69"/>
      <c r="Q38" s="69"/>
      <c r="R38" s="69"/>
      <c r="S38" s="70"/>
    </row>
    <row r="39" spans="1:19" ht="16" thickTop="1" x14ac:dyDescent="0.2">
      <c r="A39" s="80" t="s">
        <v>52</v>
      </c>
      <c r="B39" s="81"/>
      <c r="C39" s="81"/>
      <c r="D39" s="156"/>
      <c r="E39" s="156"/>
      <c r="F39" s="156"/>
      <c r="G39" s="156"/>
      <c r="H39" s="156"/>
      <c r="I39" s="156"/>
      <c r="J39" s="157"/>
      <c r="K39" s="71" t="s">
        <v>53</v>
      </c>
      <c r="L39" s="72"/>
      <c r="M39" s="72"/>
      <c r="N39" s="72"/>
      <c r="O39" s="72"/>
      <c r="P39" s="72"/>
      <c r="Q39" s="72"/>
      <c r="R39" s="72"/>
      <c r="S39" s="73"/>
    </row>
    <row r="40" spans="1:19" x14ac:dyDescent="0.2">
      <c r="A40" s="14" t="s">
        <v>54</v>
      </c>
      <c r="B40" s="15"/>
      <c r="C40" s="15"/>
      <c r="D40" s="146" t="s">
        <v>55</v>
      </c>
      <c r="E40" s="147"/>
      <c r="F40" s="147"/>
      <c r="G40" s="147"/>
      <c r="H40" s="147"/>
      <c r="I40" s="147"/>
      <c r="J40" s="148"/>
      <c r="K40" s="74" t="s">
        <v>56</v>
      </c>
      <c r="L40" s="75"/>
      <c r="M40" s="75"/>
      <c r="N40" s="75"/>
      <c r="O40" s="75"/>
      <c r="P40" s="75"/>
      <c r="Q40" s="75"/>
      <c r="R40" s="75"/>
      <c r="S40" s="76"/>
    </row>
    <row r="41" spans="1:19" x14ac:dyDescent="0.2">
      <c r="A41" s="141" t="s">
        <v>57</v>
      </c>
      <c r="B41" s="142"/>
      <c r="C41" s="142"/>
      <c r="D41" s="143"/>
      <c r="E41" s="144"/>
      <c r="F41" s="144"/>
      <c r="G41" s="144"/>
      <c r="H41" s="144"/>
      <c r="I41" s="144"/>
      <c r="J41" s="145"/>
      <c r="K41" s="74" t="s">
        <v>58</v>
      </c>
      <c r="L41" s="75"/>
      <c r="M41" s="75"/>
      <c r="N41" s="75"/>
      <c r="O41" s="75"/>
      <c r="P41" s="75"/>
      <c r="Q41" s="75"/>
      <c r="R41" s="75"/>
      <c r="S41" s="76"/>
    </row>
    <row r="42" spans="1:19" x14ac:dyDescent="0.2">
      <c r="A42" s="112" t="s">
        <v>59</v>
      </c>
      <c r="B42" s="113"/>
      <c r="C42" s="114"/>
      <c r="D42" s="115"/>
      <c r="E42" s="116"/>
      <c r="F42" s="116"/>
      <c r="G42" s="116"/>
      <c r="H42" s="116"/>
      <c r="I42" s="116"/>
      <c r="J42" s="117"/>
      <c r="K42" s="74" t="s">
        <v>60</v>
      </c>
      <c r="L42" s="75"/>
      <c r="M42" s="75"/>
      <c r="N42" s="75"/>
      <c r="O42" s="75"/>
      <c r="P42" s="75"/>
      <c r="Q42" s="75"/>
      <c r="R42" s="75"/>
      <c r="S42" s="76"/>
    </row>
    <row r="43" spans="1:19" ht="16" thickBot="1" x14ac:dyDescent="0.25">
      <c r="A43" s="135" t="s">
        <v>61</v>
      </c>
      <c r="B43" s="136"/>
      <c r="C43" s="136"/>
      <c r="D43" s="136"/>
      <c r="E43" s="136"/>
      <c r="F43" s="137" t="str">
        <f>IF(D14="","",VLOOKUP(D14,B272:C274,2,FALSE))</f>
        <v>Aldersley.wvactive@wolverhampton.gov.uk</v>
      </c>
      <c r="G43" s="42"/>
      <c r="H43" s="42"/>
      <c r="I43" s="42"/>
      <c r="J43" s="43"/>
      <c r="K43" s="41"/>
      <c r="L43" s="42"/>
      <c r="M43" s="42"/>
      <c r="N43" s="42"/>
      <c r="O43" s="42"/>
      <c r="P43" s="42"/>
      <c r="Q43" s="42"/>
      <c r="R43" s="42"/>
      <c r="S43" s="43"/>
    </row>
    <row r="44" spans="1:19" ht="17" thickTop="1" thickBot="1" x14ac:dyDescent="0.25">
      <c r="A44" s="131" t="s">
        <v>62</v>
      </c>
      <c r="B44" s="132"/>
      <c r="C44" s="133"/>
      <c r="D44" s="134"/>
      <c r="E44" s="134"/>
      <c r="F44" s="138" t="s">
        <v>63</v>
      </c>
      <c r="G44" s="139"/>
      <c r="H44" s="139"/>
      <c r="I44" s="139"/>
      <c r="J44" s="140"/>
    </row>
    <row r="45" spans="1:19" ht="16" thickTop="1" x14ac:dyDescent="0.2">
      <c r="A45" s="96" t="s">
        <v>64</v>
      </c>
      <c r="B45" s="97"/>
      <c r="C45" s="97"/>
      <c r="D45" s="98" t="s">
        <v>65</v>
      </c>
      <c r="E45" s="98"/>
      <c r="F45" s="98" t="s">
        <v>66</v>
      </c>
      <c r="G45" s="98"/>
      <c r="H45" s="98" t="s">
        <v>67</v>
      </c>
      <c r="I45" s="98"/>
      <c r="J45" s="102"/>
      <c r="K45" s="35" t="s">
        <v>68</v>
      </c>
      <c r="L45" s="36"/>
      <c r="M45" s="36"/>
      <c r="N45" s="36"/>
      <c r="O45" s="36"/>
      <c r="P45" s="36"/>
      <c r="Q45" s="36"/>
      <c r="R45" s="36"/>
      <c r="S45" s="37"/>
    </row>
    <row r="46" spans="1:19" ht="16" thickBot="1" x14ac:dyDescent="0.25">
      <c r="A46" s="96"/>
      <c r="B46" s="97"/>
      <c r="C46" s="97"/>
      <c r="D46" s="99"/>
      <c r="E46" s="99"/>
      <c r="F46" s="99"/>
      <c r="G46" s="99"/>
      <c r="H46" s="99"/>
      <c r="I46" s="99"/>
      <c r="J46" s="87"/>
      <c r="K46" s="38"/>
      <c r="L46" s="39"/>
      <c r="M46" s="39"/>
      <c r="N46" s="39"/>
      <c r="O46" s="39"/>
      <c r="P46" s="39"/>
      <c r="Q46" s="39"/>
      <c r="R46" s="39"/>
      <c r="S46" s="40"/>
    </row>
    <row r="47" spans="1:19" ht="16" thickTop="1" x14ac:dyDescent="0.2">
      <c r="A47" s="80" t="s">
        <v>69</v>
      </c>
      <c r="B47" s="81"/>
      <c r="C47" s="81"/>
      <c r="D47" s="86"/>
      <c r="E47" s="86"/>
      <c r="F47" s="86"/>
      <c r="G47" s="86"/>
      <c r="H47" s="86"/>
      <c r="I47" s="86"/>
      <c r="J47" s="87"/>
    </row>
    <row r="48" spans="1:19" ht="16" thickBot="1" x14ac:dyDescent="0.25">
      <c r="A48" s="89" t="s">
        <v>70</v>
      </c>
      <c r="B48" s="90"/>
      <c r="C48" s="90"/>
      <c r="D48" s="91"/>
      <c r="E48" s="91"/>
      <c r="F48" s="91"/>
      <c r="G48" s="91"/>
      <c r="H48" s="91"/>
      <c r="I48" s="91"/>
      <c r="J48" s="92"/>
    </row>
    <row r="49" spans="1:10" ht="16" thickTop="1" x14ac:dyDescent="0.2"/>
    <row r="53" spans="1:10" ht="21" x14ac:dyDescent="0.25">
      <c r="A53" s="107"/>
      <c r="B53" s="107"/>
      <c r="C53" s="107"/>
      <c r="D53" s="107"/>
      <c r="E53" s="107"/>
      <c r="F53" s="107"/>
      <c r="G53" s="107"/>
      <c r="H53" s="107"/>
      <c r="I53" s="107"/>
      <c r="J53" s="107"/>
    </row>
    <row r="54" spans="1:10" x14ac:dyDescent="0.2">
      <c r="A54" s="106"/>
      <c r="B54" s="106"/>
      <c r="C54" s="106"/>
      <c r="D54" s="2"/>
      <c r="E54" s="2"/>
      <c r="F54" s="2"/>
      <c r="G54" s="2"/>
      <c r="H54" s="2"/>
    </row>
    <row r="55" spans="1:10" x14ac:dyDescent="0.2">
      <c r="A55" s="105"/>
      <c r="B55" s="105"/>
      <c r="C55" s="105"/>
      <c r="D55" s="1"/>
      <c r="E55" s="2"/>
      <c r="F55" s="2"/>
      <c r="G55" s="2"/>
    </row>
    <row r="56" spans="1:10" x14ac:dyDescent="0.2">
      <c r="A56" s="105"/>
      <c r="B56" s="105"/>
      <c r="C56" s="105"/>
      <c r="D56" s="1"/>
    </row>
    <row r="57" spans="1:10" x14ac:dyDescent="0.2">
      <c r="A57" s="105"/>
      <c r="B57" s="105"/>
      <c r="C57" s="105"/>
      <c r="D57" s="1"/>
    </row>
    <row r="58" spans="1:10" x14ac:dyDescent="0.2">
      <c r="A58" s="105"/>
      <c r="B58" s="105"/>
      <c r="C58" s="105"/>
      <c r="D58" s="1"/>
    </row>
    <row r="59" spans="1:10" x14ac:dyDescent="0.2">
      <c r="A59" s="105"/>
      <c r="B59" s="105"/>
      <c r="C59" s="105"/>
      <c r="D59" s="1"/>
    </row>
    <row r="60" spans="1:10" x14ac:dyDescent="0.2">
      <c r="A60" s="105"/>
      <c r="B60" s="105"/>
      <c r="C60" s="105"/>
      <c r="D60" s="1"/>
    </row>
    <row r="61" spans="1:10" x14ac:dyDescent="0.2">
      <c r="A61" s="105"/>
      <c r="B61" s="105"/>
      <c r="C61" s="105"/>
      <c r="D61" s="1"/>
    </row>
    <row r="62" spans="1:10" x14ac:dyDescent="0.2">
      <c r="A62" s="105"/>
      <c r="B62" s="105"/>
      <c r="C62" s="105"/>
      <c r="D62" s="1"/>
    </row>
    <row r="63" spans="1:10" x14ac:dyDescent="0.2">
      <c r="A63" s="105"/>
      <c r="B63" s="105"/>
      <c r="C63" s="105"/>
      <c r="D63" s="1"/>
    </row>
    <row r="64" spans="1:10" x14ac:dyDescent="0.2">
      <c r="A64" s="105"/>
      <c r="B64" s="105"/>
      <c r="C64" s="105"/>
      <c r="D64" s="1"/>
    </row>
    <row r="65" spans="1:4" x14ac:dyDescent="0.2">
      <c r="A65" s="105"/>
      <c r="B65" s="105"/>
      <c r="C65" s="105"/>
      <c r="D65" s="1"/>
    </row>
    <row r="66" spans="1:4" x14ac:dyDescent="0.2">
      <c r="A66" s="105"/>
      <c r="B66" s="105"/>
      <c r="C66" s="105"/>
      <c r="D66" s="1"/>
    </row>
    <row r="67" spans="1:4" x14ac:dyDescent="0.2">
      <c r="A67" s="105"/>
      <c r="B67" s="105"/>
      <c r="C67" s="105"/>
      <c r="D67" s="1"/>
    </row>
    <row r="68" spans="1:4" x14ac:dyDescent="0.2">
      <c r="A68" s="105"/>
      <c r="B68" s="105"/>
      <c r="C68" s="105"/>
      <c r="D68" s="1"/>
    </row>
    <row r="204" spans="1:10" x14ac:dyDescent="0.2">
      <c r="A204" s="20"/>
      <c r="B204" s="20"/>
      <c r="C204" s="20"/>
      <c r="D204" s="20"/>
      <c r="E204" s="20"/>
      <c r="F204" s="20"/>
      <c r="G204" s="20"/>
      <c r="H204" s="20"/>
      <c r="I204" s="20"/>
      <c r="J204" s="20"/>
    </row>
    <row r="205" spans="1:10" x14ac:dyDescent="0.2">
      <c r="A205" s="20"/>
      <c r="B205" s="20"/>
      <c r="C205" s="20"/>
      <c r="D205" s="20"/>
      <c r="E205" s="20" t="s">
        <v>71</v>
      </c>
      <c r="F205" s="20"/>
      <c r="G205" s="20"/>
      <c r="H205" s="20"/>
      <c r="I205" s="20"/>
    </row>
    <row r="206" spans="1:10" x14ac:dyDescent="0.2">
      <c r="A206" s="20" t="s">
        <v>71</v>
      </c>
      <c r="B206" s="20"/>
      <c r="C206" s="20"/>
      <c r="D206" s="20"/>
      <c r="E206" s="20"/>
      <c r="F206" s="20"/>
      <c r="G206" s="20"/>
      <c r="H206" s="20"/>
      <c r="I206" s="20"/>
    </row>
    <row r="207" spans="1:10" x14ac:dyDescent="0.2">
      <c r="A207" s="20"/>
      <c r="B207" s="20"/>
      <c r="C207" s="20"/>
      <c r="D207" s="20"/>
      <c r="E207" s="20" t="s">
        <v>72</v>
      </c>
      <c r="F207" s="20"/>
      <c r="G207" s="20"/>
      <c r="H207" s="20"/>
      <c r="I207" s="20"/>
    </row>
    <row r="208" spans="1:10" x14ac:dyDescent="0.2">
      <c r="A208" s="20" t="s">
        <v>50</v>
      </c>
      <c r="B208" s="20"/>
      <c r="C208" s="20"/>
      <c r="D208" s="20"/>
      <c r="E208" s="20" t="s">
        <v>73</v>
      </c>
      <c r="F208" s="20"/>
      <c r="G208" s="20"/>
      <c r="H208" s="20"/>
      <c r="I208" s="20"/>
      <c r="J208" s="20"/>
    </row>
    <row r="209" spans="1:10" x14ac:dyDescent="0.2">
      <c r="A209" s="20" t="s">
        <v>74</v>
      </c>
      <c r="B209" s="20"/>
      <c r="C209" s="20"/>
      <c r="D209" s="20"/>
      <c r="E209" s="20" t="s">
        <v>75</v>
      </c>
      <c r="F209" s="20"/>
      <c r="G209" s="20"/>
      <c r="H209" s="20"/>
      <c r="I209" s="20"/>
      <c r="J209" s="20"/>
    </row>
    <row r="210" spans="1:10" x14ac:dyDescent="0.2">
      <c r="A210" s="20"/>
      <c r="B210" s="20"/>
      <c r="C210" s="20"/>
      <c r="D210" s="20"/>
      <c r="E210" s="20" t="s">
        <v>76</v>
      </c>
      <c r="F210" s="20"/>
      <c r="G210" s="20"/>
      <c r="H210" s="20"/>
      <c r="I210" s="20"/>
      <c r="J210" s="20"/>
    </row>
    <row r="211" spans="1:10" x14ac:dyDescent="0.2">
      <c r="A211" s="20"/>
      <c r="B211" s="20"/>
      <c r="C211" s="20"/>
      <c r="D211" s="20"/>
      <c r="E211" s="20" t="s">
        <v>77</v>
      </c>
      <c r="F211" s="20"/>
      <c r="G211" s="20"/>
      <c r="H211" s="20"/>
      <c r="I211" s="20"/>
      <c r="J211" s="20"/>
    </row>
    <row r="212" spans="1:10" x14ac:dyDescent="0.2">
      <c r="A212" s="20"/>
      <c r="B212" s="20"/>
      <c r="C212" s="20"/>
      <c r="D212" s="20"/>
      <c r="E212" s="20" t="s">
        <v>78</v>
      </c>
      <c r="F212" s="20"/>
      <c r="G212" s="20"/>
      <c r="H212" s="20"/>
      <c r="I212" s="20"/>
      <c r="J212" s="20"/>
    </row>
    <row r="213" spans="1:10" x14ac:dyDescent="0.2">
      <c r="A213" s="20"/>
      <c r="B213" s="20"/>
      <c r="C213" s="20"/>
      <c r="D213" s="20"/>
      <c r="E213" s="20" t="s">
        <v>79</v>
      </c>
      <c r="F213" s="21" t="s">
        <v>44</v>
      </c>
      <c r="G213" s="22" t="s">
        <v>80</v>
      </c>
      <c r="H213" s="20"/>
      <c r="I213" s="20"/>
      <c r="J213" s="20"/>
    </row>
    <row r="214" spans="1:10" x14ac:dyDescent="0.2">
      <c r="A214" s="20"/>
      <c r="B214" s="20"/>
      <c r="C214" s="20"/>
      <c r="D214" s="20"/>
      <c r="E214" s="20"/>
      <c r="F214" s="21" t="s">
        <v>81</v>
      </c>
      <c r="G214" s="22">
        <v>20</v>
      </c>
      <c r="H214" s="20"/>
      <c r="I214" s="20"/>
      <c r="J214" s="20"/>
    </row>
    <row r="215" spans="1:10" x14ac:dyDescent="0.2">
      <c r="A215" s="20"/>
      <c r="B215" s="20"/>
      <c r="C215" s="20"/>
      <c r="D215" s="20"/>
      <c r="E215" s="20"/>
      <c r="F215" s="21" t="s">
        <v>82</v>
      </c>
      <c r="G215" s="22">
        <v>30</v>
      </c>
      <c r="H215" s="20"/>
      <c r="I215" s="20"/>
      <c r="J215" s="20"/>
    </row>
    <row r="216" spans="1:10" x14ac:dyDescent="0.2">
      <c r="A216" s="20"/>
      <c r="B216" s="20"/>
      <c r="C216" s="20"/>
      <c r="D216" s="20"/>
      <c r="E216" s="20"/>
      <c r="F216" s="25" t="s">
        <v>83</v>
      </c>
      <c r="G216" s="26">
        <v>170</v>
      </c>
      <c r="H216" s="20"/>
      <c r="I216" s="20"/>
      <c r="J216" s="20"/>
    </row>
    <row r="217" spans="1:10" x14ac:dyDescent="0.2">
      <c r="A217" s="20"/>
      <c r="B217" s="20"/>
      <c r="C217" s="20"/>
      <c r="D217" s="20"/>
      <c r="E217" s="20"/>
      <c r="F217" s="25" t="s">
        <v>84</v>
      </c>
      <c r="G217" s="26">
        <v>62</v>
      </c>
      <c r="H217" s="20"/>
      <c r="I217" s="20"/>
      <c r="J217" s="20"/>
    </row>
    <row r="218" spans="1:10" x14ac:dyDescent="0.2">
      <c r="A218" s="20"/>
      <c r="B218" s="20"/>
      <c r="C218" s="20"/>
      <c r="D218" s="20"/>
      <c r="E218" s="20"/>
      <c r="F218" s="25" t="s">
        <v>85</v>
      </c>
      <c r="G218" s="26">
        <v>80</v>
      </c>
      <c r="H218" s="20"/>
      <c r="I218" s="20"/>
      <c r="J218" s="20"/>
    </row>
    <row r="219" spans="1:10" x14ac:dyDescent="0.2">
      <c r="A219" s="20"/>
      <c r="B219" s="20"/>
      <c r="C219" s="20"/>
      <c r="D219" s="20"/>
      <c r="E219" s="20"/>
      <c r="F219" s="25" t="s">
        <v>86</v>
      </c>
      <c r="G219" s="26">
        <v>31</v>
      </c>
      <c r="H219" s="20"/>
      <c r="I219" s="20"/>
      <c r="J219" s="20"/>
    </row>
    <row r="220" spans="1:10" x14ac:dyDescent="0.2">
      <c r="A220" s="20"/>
      <c r="B220" s="20"/>
      <c r="C220" s="20"/>
      <c r="D220" s="20"/>
      <c r="E220" s="20"/>
      <c r="F220" s="25" t="s">
        <v>87</v>
      </c>
      <c r="G220" s="26">
        <v>58</v>
      </c>
      <c r="H220" s="20"/>
      <c r="I220" s="20"/>
      <c r="J220" s="20"/>
    </row>
    <row r="221" spans="1:10" x14ac:dyDescent="0.2">
      <c r="A221" s="20"/>
      <c r="B221" s="20"/>
      <c r="C221" s="20"/>
      <c r="D221" s="20"/>
      <c r="E221" s="20"/>
      <c r="F221" s="25" t="s">
        <v>88</v>
      </c>
      <c r="G221" s="26">
        <v>31</v>
      </c>
      <c r="H221" s="20"/>
      <c r="I221" s="20"/>
      <c r="J221" s="20"/>
    </row>
    <row r="222" spans="1:10" x14ac:dyDescent="0.2">
      <c r="A222" s="20"/>
      <c r="B222" s="20"/>
      <c r="C222" s="20"/>
      <c r="D222" s="20"/>
      <c r="E222" s="20"/>
      <c r="F222" s="25" t="s">
        <v>89</v>
      </c>
      <c r="G222" s="26">
        <v>50</v>
      </c>
      <c r="H222" s="20"/>
      <c r="I222" s="20"/>
      <c r="J222" s="20"/>
    </row>
    <row r="223" spans="1:10" x14ac:dyDescent="0.2">
      <c r="A223" s="20"/>
      <c r="B223" s="20"/>
      <c r="C223" s="20"/>
      <c r="D223" s="20"/>
      <c r="E223" s="20"/>
      <c r="F223" s="25" t="s">
        <v>90</v>
      </c>
      <c r="G223" s="26">
        <v>15</v>
      </c>
      <c r="H223" s="20"/>
      <c r="I223" s="20"/>
      <c r="J223" s="20"/>
    </row>
    <row r="224" spans="1:10" x14ac:dyDescent="0.2">
      <c r="A224" s="20"/>
      <c r="B224" s="20"/>
      <c r="C224" s="20"/>
      <c r="D224" s="20"/>
      <c r="E224" s="20"/>
      <c r="F224" s="25" t="s">
        <v>91</v>
      </c>
      <c r="G224" s="26">
        <v>35</v>
      </c>
      <c r="H224" s="20"/>
      <c r="I224" s="20"/>
      <c r="J224" s="20"/>
    </row>
    <row r="225" spans="1:10" x14ac:dyDescent="0.2">
      <c r="A225" s="20"/>
      <c r="B225" s="20"/>
      <c r="C225" s="20"/>
      <c r="D225" s="20"/>
      <c r="E225" s="20"/>
      <c r="F225" s="20" t="s">
        <v>92</v>
      </c>
      <c r="G225" s="23">
        <v>90</v>
      </c>
      <c r="H225" s="20"/>
      <c r="I225" s="20"/>
      <c r="J225" s="20"/>
    </row>
    <row r="226" spans="1:10" x14ac:dyDescent="0.2">
      <c r="A226" s="20"/>
      <c r="B226" s="20"/>
      <c r="C226" s="20"/>
      <c r="D226" s="20"/>
      <c r="E226" s="20"/>
      <c r="F226" s="20" t="s">
        <v>93</v>
      </c>
      <c r="G226" s="23">
        <v>45</v>
      </c>
      <c r="H226" s="20"/>
      <c r="I226" s="20"/>
      <c r="J226" s="20"/>
    </row>
    <row r="227" spans="1:10" x14ac:dyDescent="0.2">
      <c r="A227" s="20"/>
      <c r="B227" s="20"/>
      <c r="C227" s="20"/>
      <c r="D227" s="20"/>
      <c r="E227" s="20"/>
      <c r="F227" s="20" t="s">
        <v>94</v>
      </c>
      <c r="G227" s="23">
        <v>50</v>
      </c>
      <c r="H227" s="20"/>
      <c r="I227" s="20"/>
      <c r="J227" s="20"/>
    </row>
    <row r="228" spans="1:10" x14ac:dyDescent="0.2">
      <c r="A228" s="20"/>
      <c r="B228" s="20"/>
      <c r="C228" s="20"/>
      <c r="D228" s="20"/>
      <c r="E228" s="20"/>
      <c r="F228" s="20" t="s">
        <v>95</v>
      </c>
      <c r="G228" s="23">
        <v>200</v>
      </c>
      <c r="H228" s="20"/>
      <c r="I228" s="20"/>
      <c r="J228" s="20"/>
    </row>
    <row r="229" spans="1:10" x14ac:dyDescent="0.2">
      <c r="A229" s="20"/>
      <c r="B229" s="20"/>
      <c r="C229" s="20"/>
      <c r="D229" s="20"/>
      <c r="E229" s="20"/>
      <c r="F229" s="20" t="s">
        <v>96</v>
      </c>
      <c r="G229" s="23">
        <v>130</v>
      </c>
      <c r="H229" s="20"/>
      <c r="I229" s="20"/>
      <c r="J229" s="20"/>
    </row>
    <row r="230" spans="1:10" x14ac:dyDescent="0.2">
      <c r="A230" s="20"/>
      <c r="B230" s="20"/>
      <c r="C230" s="20"/>
      <c r="D230" s="20"/>
      <c r="E230" s="20"/>
      <c r="F230" s="20" t="s">
        <v>97</v>
      </c>
      <c r="G230" s="23">
        <v>38.5</v>
      </c>
      <c r="H230" s="20"/>
      <c r="I230" s="20"/>
      <c r="J230" s="20"/>
    </row>
    <row r="231" spans="1:10" x14ac:dyDescent="0.2">
      <c r="A231" s="20"/>
      <c r="B231" s="20"/>
      <c r="C231" s="20"/>
      <c r="D231" s="20"/>
      <c r="E231" s="20"/>
      <c r="F231" s="20" t="s">
        <v>98</v>
      </c>
      <c r="G231" s="23">
        <v>188</v>
      </c>
      <c r="H231" s="20"/>
      <c r="I231" s="20"/>
      <c r="J231" s="20"/>
    </row>
    <row r="232" spans="1:10" x14ac:dyDescent="0.2">
      <c r="A232" s="20"/>
      <c r="B232" s="20"/>
      <c r="C232" s="20"/>
      <c r="D232" s="20"/>
      <c r="E232" s="20"/>
      <c r="F232" s="20" t="s">
        <v>99</v>
      </c>
      <c r="G232" s="23">
        <v>120</v>
      </c>
      <c r="H232" s="20"/>
      <c r="I232" s="20"/>
      <c r="J232" s="20"/>
    </row>
    <row r="233" spans="1:10" x14ac:dyDescent="0.2">
      <c r="A233" s="20"/>
      <c r="B233" s="20"/>
      <c r="C233" s="20"/>
      <c r="D233" s="20"/>
      <c r="E233" s="20"/>
      <c r="F233" s="20" t="s">
        <v>100</v>
      </c>
      <c r="G233" s="23">
        <v>94</v>
      </c>
      <c r="H233" s="20"/>
      <c r="I233" s="20"/>
      <c r="J233" s="20"/>
    </row>
    <row r="234" spans="1:10" x14ac:dyDescent="0.2">
      <c r="A234" s="20"/>
      <c r="B234" s="20"/>
      <c r="C234" s="20"/>
      <c r="D234" s="20"/>
      <c r="E234" s="20"/>
      <c r="F234" s="20" t="s">
        <v>101</v>
      </c>
      <c r="G234" s="23">
        <v>20</v>
      </c>
      <c r="H234" s="20"/>
      <c r="I234" s="20"/>
      <c r="J234" s="20"/>
    </row>
    <row r="235" spans="1:10" x14ac:dyDescent="0.2">
      <c r="A235" s="20"/>
      <c r="B235" s="20"/>
      <c r="C235" s="20"/>
      <c r="D235" s="20"/>
      <c r="E235" s="20"/>
      <c r="F235" s="20" t="s">
        <v>102</v>
      </c>
      <c r="G235" s="23">
        <v>47</v>
      </c>
      <c r="H235" s="20"/>
      <c r="I235" s="20"/>
      <c r="J235" s="20"/>
    </row>
    <row r="236" spans="1:10" x14ac:dyDescent="0.2">
      <c r="A236" s="20"/>
      <c r="B236" s="20"/>
      <c r="C236" s="20"/>
      <c r="D236" s="20"/>
      <c r="E236" s="20"/>
      <c r="F236" s="20" t="s">
        <v>103</v>
      </c>
      <c r="G236" s="23">
        <v>30</v>
      </c>
      <c r="H236" s="20"/>
      <c r="I236" s="20"/>
      <c r="J236" s="20"/>
    </row>
    <row r="237" spans="1:10" x14ac:dyDescent="0.2">
      <c r="A237" s="20"/>
      <c r="B237" s="20"/>
      <c r="C237" s="20"/>
      <c r="D237" s="20"/>
      <c r="E237" s="20"/>
      <c r="F237" s="20" t="s">
        <v>104</v>
      </c>
      <c r="G237" s="23">
        <v>23.5</v>
      </c>
      <c r="H237" s="20"/>
      <c r="I237" s="20"/>
      <c r="J237" s="20"/>
    </row>
    <row r="238" spans="1:10" x14ac:dyDescent="0.2">
      <c r="A238" s="20"/>
      <c r="B238" s="20"/>
      <c r="C238" s="20"/>
      <c r="D238" s="20"/>
      <c r="E238" s="20"/>
      <c r="F238" s="20" t="s">
        <v>105</v>
      </c>
      <c r="G238" s="23">
        <v>47</v>
      </c>
      <c r="H238" s="20"/>
      <c r="I238" s="20"/>
      <c r="J238" s="20"/>
    </row>
    <row r="239" spans="1:10" x14ac:dyDescent="0.2">
      <c r="A239" s="20"/>
      <c r="B239" s="20" t="s">
        <v>71</v>
      </c>
      <c r="C239" s="20"/>
      <c r="D239" s="20"/>
      <c r="E239" s="20"/>
      <c r="F239" s="20" t="s">
        <v>106</v>
      </c>
      <c r="G239" s="23">
        <v>30</v>
      </c>
      <c r="H239" s="20"/>
      <c r="I239" s="20"/>
      <c r="J239" s="20"/>
    </row>
    <row r="240" spans="1:10" x14ac:dyDescent="0.2">
      <c r="A240" s="20"/>
      <c r="B240" s="20" t="s">
        <v>98</v>
      </c>
      <c r="C240" s="20"/>
      <c r="D240" s="20"/>
      <c r="E240" s="20"/>
      <c r="F240" s="20" t="s">
        <v>107</v>
      </c>
      <c r="G240" s="23">
        <v>23.5</v>
      </c>
      <c r="H240" s="20"/>
      <c r="I240" s="20"/>
      <c r="J240" s="20"/>
    </row>
    <row r="241" spans="1:10" x14ac:dyDescent="0.2">
      <c r="A241" s="20"/>
      <c r="B241" s="20" t="s">
        <v>102</v>
      </c>
      <c r="C241" s="20"/>
      <c r="D241" s="20"/>
      <c r="E241" s="20"/>
      <c r="F241" s="20" t="s">
        <v>108</v>
      </c>
      <c r="G241" s="23">
        <v>47</v>
      </c>
      <c r="H241" s="20"/>
      <c r="I241" s="20"/>
      <c r="J241" s="20"/>
    </row>
    <row r="242" spans="1:10" x14ac:dyDescent="0.2">
      <c r="A242" s="20"/>
      <c r="B242" s="20" t="s">
        <v>105</v>
      </c>
      <c r="C242" s="20"/>
      <c r="D242" s="20"/>
      <c r="E242" s="20"/>
      <c r="F242" s="20" t="s">
        <v>109</v>
      </c>
      <c r="G242" s="23">
        <v>30</v>
      </c>
      <c r="H242" s="20"/>
      <c r="I242" s="20"/>
      <c r="J242" s="20"/>
    </row>
    <row r="243" spans="1:10" x14ac:dyDescent="0.2">
      <c r="A243" s="20"/>
      <c r="B243" s="20" t="s">
        <v>108</v>
      </c>
      <c r="C243" s="20"/>
      <c r="D243" s="20"/>
      <c r="E243" s="20"/>
      <c r="F243" s="20" t="s">
        <v>110</v>
      </c>
      <c r="G243" s="23">
        <v>23.5</v>
      </c>
      <c r="H243" s="20"/>
      <c r="I243" s="20"/>
      <c r="J243" s="20"/>
    </row>
    <row r="244" spans="1:10" x14ac:dyDescent="0.2">
      <c r="A244" s="20"/>
      <c r="B244" s="20" t="s">
        <v>111</v>
      </c>
      <c r="C244" s="20"/>
      <c r="D244" s="20"/>
      <c r="E244" s="20"/>
      <c r="F244" s="20" t="s">
        <v>111</v>
      </c>
      <c r="G244" s="23">
        <v>47</v>
      </c>
      <c r="H244" s="20"/>
      <c r="I244" s="20"/>
      <c r="J244" s="20"/>
    </row>
    <row r="245" spans="1:10" x14ac:dyDescent="0.2">
      <c r="A245" s="20"/>
      <c r="B245" s="20" t="s">
        <v>112</v>
      </c>
      <c r="C245" s="20"/>
      <c r="D245" s="20"/>
      <c r="E245" s="20"/>
      <c r="F245" s="20" t="s">
        <v>113</v>
      </c>
      <c r="G245" s="23">
        <v>30</v>
      </c>
      <c r="H245" s="20"/>
      <c r="I245" s="20"/>
      <c r="J245" s="20"/>
    </row>
    <row r="246" spans="1:10" x14ac:dyDescent="0.2">
      <c r="A246" s="20"/>
      <c r="B246" s="20" t="s">
        <v>114</v>
      </c>
      <c r="C246" s="20"/>
      <c r="D246" s="20"/>
      <c r="E246" s="20"/>
      <c r="F246" s="20" t="s">
        <v>115</v>
      </c>
      <c r="G246" s="23">
        <v>23.5</v>
      </c>
      <c r="H246" s="20"/>
      <c r="I246" s="20"/>
      <c r="J246" s="20"/>
    </row>
    <row r="247" spans="1:10" x14ac:dyDescent="0.2">
      <c r="A247" s="20"/>
      <c r="B247" s="20" t="s">
        <v>116</v>
      </c>
      <c r="C247" s="20"/>
      <c r="D247" s="20"/>
      <c r="E247" s="20"/>
      <c r="F247" s="20" t="s">
        <v>117</v>
      </c>
      <c r="G247" s="23">
        <v>20</v>
      </c>
      <c r="H247" s="20"/>
      <c r="I247" s="20"/>
      <c r="J247" s="20"/>
    </row>
    <row r="248" spans="1:10" x14ac:dyDescent="0.2">
      <c r="A248" s="20"/>
      <c r="B248" s="20" t="s">
        <v>118</v>
      </c>
      <c r="C248" s="20"/>
      <c r="D248" s="20"/>
      <c r="E248" s="20"/>
      <c r="F248" s="20" t="s">
        <v>119</v>
      </c>
      <c r="G248" s="23">
        <v>31</v>
      </c>
      <c r="H248" s="20"/>
      <c r="I248" s="20"/>
      <c r="J248" s="20"/>
    </row>
    <row r="249" spans="1:10" x14ac:dyDescent="0.2">
      <c r="A249" s="20"/>
      <c r="B249" s="20" t="s">
        <v>120</v>
      </c>
      <c r="C249" s="20"/>
      <c r="D249" s="20"/>
      <c r="E249" s="20"/>
      <c r="F249" s="20" t="s">
        <v>121</v>
      </c>
      <c r="G249" s="23">
        <v>43</v>
      </c>
      <c r="H249" s="20"/>
      <c r="I249" s="20"/>
      <c r="J249" s="20"/>
    </row>
    <row r="250" spans="1:10" x14ac:dyDescent="0.2">
      <c r="A250" s="20"/>
      <c r="B250" s="20" t="s">
        <v>122</v>
      </c>
      <c r="C250" s="20"/>
      <c r="D250" s="20"/>
      <c r="E250" s="20"/>
      <c r="F250" s="20" t="s">
        <v>123</v>
      </c>
      <c r="G250" s="23">
        <v>17</v>
      </c>
      <c r="H250" s="20"/>
      <c r="I250" s="20"/>
      <c r="J250" s="20"/>
    </row>
    <row r="251" spans="1:10" x14ac:dyDescent="0.2">
      <c r="A251" s="20"/>
      <c r="B251" s="20" t="s">
        <v>124</v>
      </c>
      <c r="C251" s="20"/>
      <c r="D251" s="20"/>
      <c r="E251" s="20"/>
      <c r="F251" s="20" t="s">
        <v>125</v>
      </c>
      <c r="G251" s="23">
        <v>29</v>
      </c>
      <c r="H251" s="20"/>
      <c r="I251" s="20"/>
      <c r="J251" s="20"/>
    </row>
    <row r="252" spans="1:10" x14ac:dyDescent="0.2">
      <c r="A252" s="20"/>
      <c r="B252" s="20" t="s">
        <v>126</v>
      </c>
      <c r="C252" s="20"/>
      <c r="D252" s="20"/>
      <c r="E252" s="20"/>
      <c r="F252" s="20" t="s">
        <v>127</v>
      </c>
      <c r="G252" s="23">
        <v>75</v>
      </c>
      <c r="H252" s="20"/>
      <c r="I252" s="20"/>
      <c r="J252" s="20"/>
    </row>
    <row r="253" spans="1:10" x14ac:dyDescent="0.2">
      <c r="A253" s="20"/>
      <c r="B253" s="20" t="s">
        <v>96</v>
      </c>
      <c r="C253" s="20"/>
      <c r="D253" s="20"/>
      <c r="E253" s="20"/>
      <c r="F253" s="20" t="s">
        <v>128</v>
      </c>
      <c r="G253" s="23">
        <v>20</v>
      </c>
      <c r="H253" s="20"/>
      <c r="I253" s="20"/>
      <c r="J253" s="20"/>
    </row>
    <row r="254" spans="1:10" x14ac:dyDescent="0.2">
      <c r="A254" s="20"/>
      <c r="B254" s="20" t="s">
        <v>127</v>
      </c>
      <c r="C254" s="20"/>
      <c r="D254" s="20"/>
      <c r="E254" s="20"/>
      <c r="F254" s="20" t="s">
        <v>129</v>
      </c>
      <c r="G254" s="23">
        <v>100</v>
      </c>
      <c r="H254" s="20"/>
      <c r="I254" s="20"/>
      <c r="J254" s="20"/>
    </row>
    <row r="255" spans="1:10" x14ac:dyDescent="0.2">
      <c r="A255" s="20"/>
      <c r="B255" s="20" t="s">
        <v>117</v>
      </c>
      <c r="C255" s="20"/>
      <c r="D255" s="20"/>
      <c r="E255" s="20"/>
      <c r="F255" s="20" t="s">
        <v>130</v>
      </c>
      <c r="G255" s="23">
        <v>11</v>
      </c>
      <c r="H255" s="20"/>
      <c r="I255" s="20"/>
      <c r="J255" s="20"/>
    </row>
    <row r="256" spans="1:10" x14ac:dyDescent="0.2">
      <c r="A256" s="20"/>
      <c r="B256" s="20" t="s">
        <v>94</v>
      </c>
      <c r="E256" s="20"/>
      <c r="F256" s="20" t="s">
        <v>131</v>
      </c>
      <c r="G256" s="23">
        <v>7</v>
      </c>
    </row>
    <row r="257" spans="2:7" x14ac:dyDescent="0.2">
      <c r="F257" s="20" t="s">
        <v>132</v>
      </c>
      <c r="G257" s="23">
        <v>3.5</v>
      </c>
    </row>
    <row r="258" spans="2:7" x14ac:dyDescent="0.2">
      <c r="F258" s="20" t="s">
        <v>133</v>
      </c>
      <c r="G258" s="23">
        <v>9</v>
      </c>
    </row>
    <row r="259" spans="2:7" x14ac:dyDescent="0.2">
      <c r="B259" s="34" t="s">
        <v>71</v>
      </c>
      <c r="F259" s="20" t="s">
        <v>134</v>
      </c>
      <c r="G259" s="23">
        <v>90</v>
      </c>
    </row>
    <row r="260" spans="2:7" x14ac:dyDescent="0.2">
      <c r="B260" s="31" t="s">
        <v>71</v>
      </c>
      <c r="F260" s="20"/>
      <c r="G260" s="23"/>
    </row>
    <row r="261" spans="2:7" x14ac:dyDescent="0.2">
      <c r="B261" s="31"/>
      <c r="F261" s="20"/>
      <c r="G261" s="23"/>
    </row>
    <row r="262" spans="2:7" x14ac:dyDescent="0.2">
      <c r="B262" s="32" t="s">
        <v>135</v>
      </c>
      <c r="F262" s="20"/>
      <c r="G262" s="20"/>
    </row>
    <row r="263" spans="2:7" x14ac:dyDescent="0.2">
      <c r="B263" s="33" t="s">
        <v>136</v>
      </c>
      <c r="F263" s="20"/>
      <c r="G263" s="20"/>
    </row>
    <row r="264" spans="2:7" x14ac:dyDescent="0.2">
      <c r="B264" s="32" t="s">
        <v>137</v>
      </c>
      <c r="F264" s="20"/>
      <c r="G264" s="20"/>
    </row>
    <row r="265" spans="2:7" x14ac:dyDescent="0.2">
      <c r="B265" s="33" t="s">
        <v>138</v>
      </c>
      <c r="F265" s="20"/>
      <c r="G265" s="20"/>
    </row>
    <row r="266" spans="2:7" x14ac:dyDescent="0.2">
      <c r="B266" s="32" t="s">
        <v>139</v>
      </c>
      <c r="F266" s="20"/>
      <c r="G266" s="20"/>
    </row>
    <row r="267" spans="2:7" x14ac:dyDescent="0.2">
      <c r="B267" s="33" t="s">
        <v>140</v>
      </c>
      <c r="F267" s="20"/>
      <c r="G267" s="20"/>
    </row>
    <row r="268" spans="2:7" x14ac:dyDescent="0.2">
      <c r="B268" s="32" t="s">
        <v>141</v>
      </c>
      <c r="F268" s="20"/>
      <c r="G268" s="20"/>
    </row>
    <row r="269" spans="2:7" x14ac:dyDescent="0.2">
      <c r="F269" s="20"/>
      <c r="G269" s="20"/>
    </row>
    <row r="270" spans="2:7" x14ac:dyDescent="0.2">
      <c r="F270" s="20"/>
      <c r="G270" s="20"/>
    </row>
    <row r="271" spans="2:7" x14ac:dyDescent="0.2">
      <c r="B271" t="s">
        <v>142</v>
      </c>
      <c r="C271" s="28" t="s">
        <v>71</v>
      </c>
      <c r="F271" s="20"/>
      <c r="G271" s="20"/>
    </row>
    <row r="272" spans="2:7" x14ac:dyDescent="0.2">
      <c r="C272" s="28"/>
      <c r="F272" s="20"/>
      <c r="G272" s="20"/>
    </row>
    <row r="273" spans="2:7" x14ac:dyDescent="0.2">
      <c r="B273" t="s">
        <v>23</v>
      </c>
      <c r="C273" s="29" t="s">
        <v>143</v>
      </c>
      <c r="F273" s="20"/>
      <c r="G273" s="20"/>
    </row>
    <row r="274" spans="2:7" x14ac:dyDescent="0.2">
      <c r="C274" s="30"/>
      <c r="F274" s="20"/>
      <c r="G274" s="20"/>
    </row>
    <row r="275" spans="2:7" x14ac:dyDescent="0.2">
      <c r="F275" s="20"/>
      <c r="G275" s="20"/>
    </row>
    <row r="276" spans="2:7" x14ac:dyDescent="0.2">
      <c r="F276" s="20"/>
      <c r="G276" s="20"/>
    </row>
    <row r="278" spans="2:7" x14ac:dyDescent="0.2">
      <c r="B278" s="20" t="s">
        <v>71</v>
      </c>
    </row>
    <row r="279" spans="2:7" x14ac:dyDescent="0.2">
      <c r="B279" s="20"/>
    </row>
    <row r="280" spans="2:7" x14ac:dyDescent="0.2">
      <c r="B280" s="20" t="s">
        <v>144</v>
      </c>
    </row>
    <row r="281" spans="2:7" x14ac:dyDescent="0.2">
      <c r="B281" s="20" t="s">
        <v>145</v>
      </c>
    </row>
    <row r="282" spans="2:7" x14ac:dyDescent="0.2">
      <c r="B282" s="20" t="s">
        <v>146</v>
      </c>
    </row>
  </sheetData>
  <mergeCells count="139">
    <mergeCell ref="A20:J20"/>
    <mergeCell ref="H26:J26"/>
    <mergeCell ref="A25:C25"/>
    <mergeCell ref="D16:J16"/>
    <mergeCell ref="A15:C15"/>
    <mergeCell ref="A14:C14"/>
    <mergeCell ref="A11:C11"/>
    <mergeCell ref="A32:C32"/>
    <mergeCell ref="A27:J27"/>
    <mergeCell ref="D12:J12"/>
    <mergeCell ref="D13:J13"/>
    <mergeCell ref="D14:J14"/>
    <mergeCell ref="A44:B44"/>
    <mergeCell ref="C44:E44"/>
    <mergeCell ref="A43:E43"/>
    <mergeCell ref="F43:J43"/>
    <mergeCell ref="F44:J44"/>
    <mergeCell ref="D15:J15"/>
    <mergeCell ref="D6:J6"/>
    <mergeCell ref="D7:J7"/>
    <mergeCell ref="D8:J8"/>
    <mergeCell ref="D9:J9"/>
    <mergeCell ref="D10:J10"/>
    <mergeCell ref="D11:J11"/>
    <mergeCell ref="A41:C41"/>
    <mergeCell ref="D41:J41"/>
    <mergeCell ref="D40:J40"/>
    <mergeCell ref="A34:C34"/>
    <mergeCell ref="D34:J34"/>
    <mergeCell ref="H25:J25"/>
    <mergeCell ref="A38:E38"/>
    <mergeCell ref="F38:J38"/>
    <mergeCell ref="A39:C39"/>
    <mergeCell ref="D39:J39"/>
    <mergeCell ref="A12:C12"/>
    <mergeCell ref="A13:C13"/>
    <mergeCell ref="A53:J53"/>
    <mergeCell ref="A28:C28"/>
    <mergeCell ref="A29:C29"/>
    <mergeCell ref="A30:C30"/>
    <mergeCell ref="A21:C21"/>
    <mergeCell ref="D21:E21"/>
    <mergeCell ref="F21:G21"/>
    <mergeCell ref="A17:C17"/>
    <mergeCell ref="A18:C18"/>
    <mergeCell ref="D18:J18"/>
    <mergeCell ref="D19:J19"/>
    <mergeCell ref="D25:E25"/>
    <mergeCell ref="F25:G25"/>
    <mergeCell ref="A42:C42"/>
    <mergeCell ref="D42:J42"/>
    <mergeCell ref="A35:C37"/>
    <mergeCell ref="D35:J37"/>
    <mergeCell ref="D17:J17"/>
    <mergeCell ref="H21:J21"/>
    <mergeCell ref="H22:J22"/>
    <mergeCell ref="H23:J23"/>
    <mergeCell ref="H24:J24"/>
    <mergeCell ref="A47:C47"/>
    <mergeCell ref="H46:J46"/>
    <mergeCell ref="A66:C66"/>
    <mergeCell ref="A67:C67"/>
    <mergeCell ref="A68:C68"/>
    <mergeCell ref="A54:C54"/>
    <mergeCell ref="A59:C59"/>
    <mergeCell ref="A60:C60"/>
    <mergeCell ref="A61:C61"/>
    <mergeCell ref="A62:C62"/>
    <mergeCell ref="A63:C63"/>
    <mergeCell ref="A64:C64"/>
    <mergeCell ref="A55:C55"/>
    <mergeCell ref="A56:C56"/>
    <mergeCell ref="A57:C57"/>
    <mergeCell ref="A58:C58"/>
    <mergeCell ref="A65:C65"/>
    <mergeCell ref="A48:C48"/>
    <mergeCell ref="D48:J48"/>
    <mergeCell ref="A33:C33"/>
    <mergeCell ref="A19:C19"/>
    <mergeCell ref="A26:C26"/>
    <mergeCell ref="A45:C46"/>
    <mergeCell ref="D45:E45"/>
    <mergeCell ref="F45:G45"/>
    <mergeCell ref="D46:E46"/>
    <mergeCell ref="F46:G46"/>
    <mergeCell ref="F22:G22"/>
    <mergeCell ref="F23:G23"/>
    <mergeCell ref="F24:G24"/>
    <mergeCell ref="F26:G26"/>
    <mergeCell ref="D23:E23"/>
    <mergeCell ref="D22:E22"/>
    <mergeCell ref="D24:E24"/>
    <mergeCell ref="D26:E26"/>
    <mergeCell ref="A22:C22"/>
    <mergeCell ref="A23:C23"/>
    <mergeCell ref="A24:C24"/>
    <mergeCell ref="H45:J45"/>
    <mergeCell ref="D47:J47"/>
    <mergeCell ref="A31:C31"/>
    <mergeCell ref="K1:S1"/>
    <mergeCell ref="K2:S2"/>
    <mergeCell ref="K3:S3"/>
    <mergeCell ref="K4:S4"/>
    <mergeCell ref="K5:S5"/>
    <mergeCell ref="A7:C7"/>
    <mergeCell ref="A9:C9"/>
    <mergeCell ref="A8:C8"/>
    <mergeCell ref="A10:C10"/>
    <mergeCell ref="A1:C1"/>
    <mergeCell ref="A6:C6"/>
    <mergeCell ref="A2:C2"/>
    <mergeCell ref="A3:C3"/>
    <mergeCell ref="A5:C5"/>
    <mergeCell ref="D1:J1"/>
    <mergeCell ref="D2:J2"/>
    <mergeCell ref="D3:J3"/>
    <mergeCell ref="D5:J5"/>
    <mergeCell ref="D4:J4"/>
    <mergeCell ref="A4:C4"/>
    <mergeCell ref="K45:S46"/>
    <mergeCell ref="K43:S43"/>
    <mergeCell ref="K6:S10"/>
    <mergeCell ref="K19:S19"/>
    <mergeCell ref="K21:S26"/>
    <mergeCell ref="K28:S32"/>
    <mergeCell ref="K35:S37"/>
    <mergeCell ref="K38:S38"/>
    <mergeCell ref="K39:S39"/>
    <mergeCell ref="K40:S40"/>
    <mergeCell ref="K41:S41"/>
    <mergeCell ref="K42:S42"/>
    <mergeCell ref="K11:S11"/>
    <mergeCell ref="K12:S12"/>
    <mergeCell ref="K13:S13"/>
    <mergeCell ref="K14:S14"/>
    <mergeCell ref="K15:S15"/>
    <mergeCell ref="K16:S16"/>
    <mergeCell ref="K17:S17"/>
    <mergeCell ref="K18:S18"/>
  </mergeCells>
  <dataValidations count="9">
    <dataValidation type="textLength" errorStyle="information" allowBlank="1" showInputMessage="1" showErrorMessage="1" errorTitle="Text format Only" error="Please enter information in text format only" sqref="D2:J13" xr:uid="{8FF5BEE5-F028-4074-BEFE-5B347ADA2E05}">
      <formula1>1</formula1>
      <formula2>200</formula2>
    </dataValidation>
    <dataValidation type="decimal" operator="greaterThan" allowBlank="1" showInputMessage="1" showErrorMessage="1" errorTitle="Minimum Hire Time 30 Minutes" error="Minmum Hire Time is 30 Minutes (0.5)" sqref="D29:D32 H29:H32" xr:uid="{1D430B74-317C-4E8F-A975-58D449E111D1}">
      <formula1>0.4</formula1>
    </dataValidation>
    <dataValidation type="list" allowBlank="1" showInputMessage="1" showErrorMessage="1" sqref="A22:C26" xr:uid="{15C0FBE1-4E39-42D4-B993-60D83D1F3BB8}">
      <formula1>$E$206:$E$213</formula1>
    </dataValidation>
    <dataValidation type="list" allowBlank="1" showInputMessage="1" showErrorMessage="1" sqref="D15:I15 F38:J38 D41:J41 D46:G46" xr:uid="{3AE20737-C18C-4684-B09A-B8E4F6828719}">
      <formula1>$A$207:$A$209</formula1>
    </dataValidation>
    <dataValidation type="list" allowBlank="1" showInputMessage="1" showErrorMessage="1" sqref="H46:I46" xr:uid="{B085FB2B-14EA-46D1-AC69-61B79844BB1C}">
      <formula1>$A$205:$A$209</formula1>
    </dataValidation>
    <dataValidation type="list" allowBlank="1" showInputMessage="1" showErrorMessage="1" sqref="D47:J47" xr:uid="{7F7D76C1-7A0F-46E1-B480-E7A43C5AE117}">
      <formula1>$B$261:$B$268</formula1>
    </dataValidation>
    <dataValidation type="list" allowBlank="1" showInputMessage="1" showErrorMessage="1" sqref="D39:J39" xr:uid="{470F45AC-D9C4-477F-924B-024F5CDA6474}">
      <formula1>$B$279:$B$282</formula1>
    </dataValidation>
    <dataValidation type="date" operator="greaterThan" allowBlank="1" showInputMessage="1" showErrorMessage="1" errorTitle="Date Format Incorrect" error="Please use date format:  01/01/2023" sqref="D22:E26" xr:uid="{D719473B-8450-4CEA-9982-23AE58B38445}">
      <formula1>45239</formula1>
    </dataValidation>
    <dataValidation type="list" allowBlank="1" showInputMessage="1" showErrorMessage="1" sqref="G29:G32 A29:C32" xr:uid="{09C9265E-94DD-4313-B103-AC270B9AB0A3}">
      <formula1>$F$213:$F$259</formula1>
    </dataValidation>
  </dataValidations>
  <hyperlinks>
    <hyperlink ref="D40:J40" r:id="rId1" display="mailto:louise.moan@wolverhampton.gov.uk" xr:uid="{E94DE9B2-009E-44CC-8D6A-77D7B0F3C8DE}"/>
    <hyperlink ref="C273" r:id="rId2" xr:uid="{54F80AAF-DEA8-4745-A20D-0B75FEC24618}"/>
  </hyperlinks>
  <printOptions gridLines="1"/>
  <pageMargins left="0.25" right="0.25" top="0.75" bottom="0.75" header="0.3" footer="0.3"/>
  <pageSetup paperSize="9" orientation="portrait" r:id="rId3"/>
  <headerFooter>
    <oddHeader>&amp;C&amp;"-,Bold"&amp;14WV Active Hire Form</oddHeader>
  </headerFooter>
  <tableParts count="7">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Yeomans</dc:creator>
  <cp:keywords/>
  <dc:description/>
  <cp:lastModifiedBy>Kevin Knowles</cp:lastModifiedBy>
  <cp:revision/>
  <dcterms:created xsi:type="dcterms:W3CDTF">2023-11-07T08:55:27Z</dcterms:created>
  <dcterms:modified xsi:type="dcterms:W3CDTF">2024-02-27T11:05:54Z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0354ca5-015e-47ab-9fdb-c0a8323bc23e_Enabled">
    <vt:lpwstr>true</vt:lpwstr>
  </property>
  <property fmtid="{D5CDD505-2E9C-101B-9397-08002B2CF9AE}" pid="3" name="MSIP_Label_d0354ca5-015e-47ab-9fdb-c0a8323bc23e_SetDate">
    <vt:lpwstr>2023-11-07T09:23:30Z</vt:lpwstr>
  </property>
  <property fmtid="{D5CDD505-2E9C-101B-9397-08002B2CF9AE}" pid="4" name="MSIP_Label_d0354ca5-015e-47ab-9fdb-c0a8323bc23e_Method">
    <vt:lpwstr>Privileged</vt:lpwstr>
  </property>
  <property fmtid="{D5CDD505-2E9C-101B-9397-08002B2CF9AE}" pid="5" name="MSIP_Label_d0354ca5-015e-47ab-9fdb-c0a8323bc23e_Name">
    <vt:lpwstr>d0354ca5-015e-47ab-9fdb-c0a8323bc23e</vt:lpwstr>
  </property>
  <property fmtid="{D5CDD505-2E9C-101B-9397-08002B2CF9AE}" pid="6" name="MSIP_Label_d0354ca5-015e-47ab-9fdb-c0a8323bc23e_SiteId">
    <vt:lpwstr>07ebc6c3-7074-4387-a625-b9d918ba4a97</vt:lpwstr>
  </property>
  <property fmtid="{D5CDD505-2E9C-101B-9397-08002B2CF9AE}" pid="7" name="MSIP_Label_d0354ca5-015e-47ab-9fdb-c0a8323bc23e_ActionId">
    <vt:lpwstr>d5de86b4-fb51-4562-bef2-f0f81ee5ad29</vt:lpwstr>
  </property>
  <property fmtid="{D5CDD505-2E9C-101B-9397-08002B2CF9AE}" pid="8" name="MSIP_Label_d0354ca5-015e-47ab-9fdb-c0a8323bc23e_ContentBits">
    <vt:lpwstr>0</vt:lpwstr>
  </property>
</Properties>
</file>